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awa_2\AppData\Local\Microsoft\Windows\INetCache\Content.Outlook\KNCW1RHV\"/>
    </mc:Choice>
  </mc:AlternateContent>
  <xr:revisionPtr revIDLastSave="0" documentId="13_ncr:1_{6425D660-6A09-46B9-AC40-9EF709CA4E1B}" xr6:coauthVersionLast="47" xr6:coauthVersionMax="47" xr10:uidLastSave="{00000000-0000-0000-0000-000000000000}"/>
  <bookViews>
    <workbookView xWindow="-120" yWindow="-120" windowWidth="29040" windowHeight="15720" xr2:uid="{73A1A22E-C8D6-4B94-A85B-543E85138E08}"/>
  </bookViews>
  <sheets>
    <sheet name="入力シート１「競技者データ」" sheetId="2" r:id="rId1"/>
    <sheet name="入力シート２「大会申込み一覧表」" sheetId="4" r:id="rId2"/>
  </sheets>
  <definedNames>
    <definedName name="_xlnm._FilterDatabase" localSheetId="0" hidden="1">入力シート１「競技者データ」!$AA$4:$AA$28</definedName>
    <definedName name="_xlnm.Print_Area" localSheetId="1">入力シート２「大会申込み一覧表」!$A$1:$Q$120</definedName>
    <definedName name="_xlnm.Print_Titles" localSheetId="0">入力シート１「競技者データ」!$1:$5</definedName>
    <definedName name="_xlnm.Print_Titles" localSheetId="1">入力シート２「大会申込み一覧表」!$19:$19</definedName>
    <definedName name="一般">入力シート１「競技者データ」!#REF!</definedName>
    <definedName name="一般女">入力シート１「競技者データ」!#REF!</definedName>
    <definedName name="一般男">入力シート１「競技者データ」!#REF!</definedName>
    <definedName name="高校">入力シート１「競技者データ」!#REF!</definedName>
    <definedName name="高校女">入力シート１「競技者データ」!#REF!</definedName>
    <definedName name="高校男">入力シート１「競技者データ」!#REF!</definedName>
    <definedName name="参加種目１">入力シート１「競技者データ」!#REF!</definedName>
    <definedName name="種別">入力シート１「競技者データ」!#REF!</definedName>
    <definedName name="性別">入力シート１「競技者データ」!#REF!</definedName>
    <definedName name="大学">入力シート１「競技者データ」!#REF!</definedName>
    <definedName name="大学女">入力シート１「競技者データ」!#REF!</definedName>
    <definedName name="大学男">入力シート１「競技者データ」!#REF!</definedName>
    <definedName name="中学">入力シート１「競技者データ」!#REF!</definedName>
    <definedName name="中学女">入力シート１「競技者データ」!#REF!</definedName>
    <definedName name="中学男">入力シート１「競技者データ」!#REF!</definedName>
    <definedName name="都道府県" localSheetId="1">入力シート２「大会申込み一覧表」!$T$20</definedName>
    <definedName name="都道府県">入力シート１「競技者データ」!#REF!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4" l="1"/>
  <c r="F26" i="4" l="1"/>
  <c r="F23" i="4" l="1"/>
  <c r="F25" i="4" l="1"/>
  <c r="D21" i="4" l="1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20" i="4"/>
  <c r="I21" i="4" l="1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20" i="4"/>
  <c r="F21" i="4"/>
  <c r="F22" i="4"/>
  <c r="F24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L22" i="4" l="1"/>
  <c r="P22" i="4" s="1"/>
  <c r="L28" i="4"/>
  <c r="P28" i="4" s="1"/>
  <c r="L26" i="4"/>
  <c r="P26" i="4" s="1"/>
  <c r="L24" i="4"/>
  <c r="P24" i="4" s="1"/>
  <c r="P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オーエンス</author>
  </authors>
  <commentList>
    <comment ref="H4" authorId="0" shapeId="0" xr:uid="{39BB29B6-2CAF-456B-BC7E-EDD7DEFB6E64}">
      <text>
        <r>
          <rPr>
            <b/>
            <sz val="9"/>
            <color indexed="81"/>
            <rFont val="MS P ゴシック"/>
            <family val="3"/>
            <charset val="128"/>
          </rPr>
          <t>表記はヘボン式でお願いします。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オーエンス</author>
  </authors>
  <commentList>
    <comment ref="P8" authorId="0" shapeId="0" xr:uid="{D4BDE57C-3891-4F32-89AA-3A83CC7C3F69}">
      <text>
        <r>
          <rPr>
            <b/>
            <sz val="9"/>
            <color indexed="81"/>
            <rFont val="MS P ゴシック"/>
            <family val="3"/>
            <charset val="128"/>
          </rPr>
          <t>印刷後、必ず○を記入してください。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2" authorId="0" shapeId="0" xr:uid="{79690828-2791-4E59-8DBA-BD3D8C9D149D}">
      <text>
        <r>
          <rPr>
            <b/>
            <sz val="9"/>
            <color indexed="81"/>
            <rFont val="MS P ゴシック"/>
            <family val="3"/>
            <charset val="128"/>
          </rPr>
          <t>千葉陸上競技協会登録時の所属団体を入力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2" authorId="0" shapeId="0" xr:uid="{BCACF8C2-AEDD-4256-85E3-3E08631BE9C5}">
      <text>
        <r>
          <rPr>
            <b/>
            <sz val="9"/>
            <color indexed="81"/>
            <rFont val="MS P ゴシック"/>
            <family val="3"/>
            <charset val="128"/>
          </rPr>
          <t>プログラム表示用。
４～７字で入力</t>
        </r>
      </text>
    </comment>
    <comment ref="N13" authorId="0" shapeId="0" xr:uid="{FE34E830-FDDB-422F-B278-980AC39B4BF2}">
      <text>
        <r>
          <rPr>
            <b/>
            <sz val="9"/>
            <color indexed="81"/>
            <rFont val="MS P ゴシック"/>
            <family val="3"/>
            <charset val="128"/>
          </rPr>
          <t>個人申込の場合は、
申込者の名前</t>
        </r>
      </text>
    </comment>
    <comment ref="D14" authorId="0" shapeId="0" xr:uid="{842D4CE7-A8CA-49B8-8F5B-463068AF5FAA}">
      <text>
        <r>
          <rPr>
            <b/>
            <sz val="9"/>
            <color indexed="81"/>
            <rFont val="MS P ゴシック"/>
            <family val="3"/>
            <charset val="128"/>
          </rPr>
          <t>個人申込の場合は、
申込者の住所を入力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 xr:uid="{ECB6E307-AA9B-4820-BBA7-39D73C789F3D}">
      <text>
        <r>
          <rPr>
            <b/>
            <sz val="9"/>
            <color indexed="81"/>
            <rFont val="MS P ゴシック"/>
            <family val="3"/>
            <charset val="128"/>
          </rPr>
          <t>個人申込の場合、入力不要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5" authorId="0" shapeId="0" xr:uid="{CADD333E-C01E-464E-A8E5-ECD3DAA16CD8}">
      <text>
        <r>
          <rPr>
            <b/>
            <sz val="9"/>
            <color indexed="81"/>
            <rFont val="MS P ゴシック"/>
            <family val="3"/>
            <charset val="128"/>
          </rPr>
          <t>申込責任者の携帯番号を入力</t>
        </r>
      </text>
    </comment>
    <comment ref="N16" authorId="0" shapeId="0" xr:uid="{91CCCCEE-3D35-401D-8250-73E078BF2B3A}">
      <text>
        <r>
          <rPr>
            <b/>
            <sz val="9"/>
            <color indexed="81"/>
            <rFont val="MS P ゴシック"/>
            <family val="3"/>
            <charset val="128"/>
          </rPr>
          <t>申込責任者のPCﾒｰﾙｱﾄﾞﾚｽを入力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7" authorId="0" shapeId="0" xr:uid="{8EFC8ECB-7B25-48F4-B3FB-7A080296F00A}">
      <text>
        <r>
          <rPr>
            <b/>
            <sz val="9"/>
            <color indexed="81"/>
            <rFont val="MS P ゴシック"/>
            <family val="3"/>
            <charset val="128"/>
          </rPr>
          <t>競技役員にご協力いただける方のお名前を入力してください。</t>
        </r>
      </text>
    </comment>
    <comment ref="H17" authorId="0" shapeId="0" xr:uid="{FD89AC58-90D3-4975-9E06-2C69295CB411}">
      <text>
        <r>
          <rPr>
            <b/>
            <sz val="9"/>
            <color indexed="81"/>
            <rFont val="MS P ゴシック"/>
            <family val="3"/>
            <charset val="128"/>
          </rPr>
          <t>希望部署があれば入力してください。</t>
        </r>
      </text>
    </comment>
    <comment ref="B19" authorId="0" shapeId="0" xr:uid="{38FAFDDC-D732-4185-8F34-D46FE3AF81B6}">
      <text>
        <r>
          <rPr>
            <b/>
            <sz val="9"/>
            <color indexed="81"/>
            <rFont val="MS P ゴシック"/>
            <family val="3"/>
            <charset val="128"/>
          </rPr>
          <t>入力シート1「競技者データ」より入力内容が反映されます。誤りがないかご確認ください。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0" authorId="0" shapeId="0" xr:uid="{4F6361A5-4AC1-4B5A-B871-8DC83AC047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参加人数と参加料の金額が自動計算されます。誤りがないかご確認ください。
</t>
        </r>
      </text>
    </comment>
  </commentList>
</comments>
</file>

<file path=xl/sharedStrings.xml><?xml version="1.0" encoding="utf-8"?>
<sst xmlns="http://schemas.openxmlformats.org/spreadsheetml/2006/main" count="335" uniqueCount="118">
  <si>
    <t>番号</t>
    <phoneticPr fontId="3"/>
  </si>
  <si>
    <t>競技者氏名</t>
    <rPh sb="0" eb="3">
      <t>キョウギシャ</t>
    </rPh>
    <rPh sb="3" eb="5">
      <t>シメイ</t>
    </rPh>
    <phoneticPr fontId="3"/>
  </si>
  <si>
    <t>ﾌﾘｶﾞﾅ</t>
    <phoneticPr fontId="3"/>
  </si>
  <si>
    <t>英語表記</t>
    <rPh sb="0" eb="2">
      <t>エイゴ</t>
    </rPh>
    <rPh sb="2" eb="4">
      <t>ヒョウキ</t>
    </rPh>
    <phoneticPr fontId="3"/>
  </si>
  <si>
    <t>種別</t>
    <rPh sb="0" eb="2">
      <t>シュベツ</t>
    </rPh>
    <phoneticPr fontId="3"/>
  </si>
  <si>
    <t>性別</t>
    <rPh sb="0" eb="2">
      <t>セイベツ</t>
    </rPh>
    <phoneticPr fontId="3"/>
  </si>
  <si>
    <t>学年</t>
  </si>
  <si>
    <t>生年</t>
    <rPh sb="0" eb="2">
      <t>セイネン</t>
    </rPh>
    <phoneticPr fontId="3"/>
  </si>
  <si>
    <t>月日</t>
    <rPh sb="0" eb="2">
      <t>ガッピ</t>
    </rPh>
    <phoneticPr fontId="3"/>
  </si>
  <si>
    <t>JAAF ID</t>
    <phoneticPr fontId="3"/>
  </si>
  <si>
    <t>登録地区</t>
    <rPh sb="0" eb="2">
      <t>トウロク</t>
    </rPh>
    <rPh sb="2" eb="4">
      <t>チク</t>
    </rPh>
    <phoneticPr fontId="3"/>
  </si>
  <si>
    <t>国籍</t>
    <rPh sb="0" eb="2">
      <t>コクセキ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</si>
  <si>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</si>
  <si>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</si>
  <si>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ｾｲ</t>
    <phoneticPr fontId="3"/>
  </si>
  <si>
    <t>ﾒｲ</t>
    <phoneticPr fontId="3"/>
  </si>
  <si>
    <t>記入例</t>
    <rPh sb="0" eb="2">
      <t>キニュウ</t>
    </rPh>
    <rPh sb="2" eb="3">
      <t>レイ</t>
    </rPh>
    <phoneticPr fontId="3"/>
  </si>
  <si>
    <t>太郎</t>
    <rPh sb="0" eb="2">
      <t>タロウ</t>
    </rPh>
    <phoneticPr fontId="3"/>
  </si>
  <si>
    <t>ﾀﾛｳ</t>
    <phoneticPr fontId="3"/>
  </si>
  <si>
    <t>高校</t>
    <rPh sb="0" eb="2">
      <t>コウコウ</t>
    </rPh>
    <phoneticPr fontId="3"/>
  </si>
  <si>
    <t>男</t>
  </si>
  <si>
    <t>一般</t>
    <rPh sb="0" eb="2">
      <t>イッパン</t>
    </rPh>
    <phoneticPr fontId="3"/>
  </si>
  <si>
    <t>ベスト記録</t>
    <rPh sb="3" eb="5">
      <t>キロク</t>
    </rPh>
    <phoneticPr fontId="3"/>
  </si>
  <si>
    <t>参加種目</t>
    <rPh sb="0" eb="2">
      <t>サンカ</t>
    </rPh>
    <rPh sb="2" eb="4">
      <t>シュモク</t>
    </rPh>
    <phoneticPr fontId="3"/>
  </si>
  <si>
    <t xml:space="preserve"> 大　会　申　込　一　覧　表 </t>
    <rPh sb="1" eb="2">
      <t>ダイ</t>
    </rPh>
    <rPh sb="3" eb="4">
      <t>カイ</t>
    </rPh>
    <rPh sb="5" eb="6">
      <t>サル</t>
    </rPh>
    <rPh sb="7" eb="8">
      <t>コミ</t>
    </rPh>
    <rPh sb="9" eb="10">
      <t>イッ</t>
    </rPh>
    <rPh sb="11" eb="12">
      <t>ラン</t>
    </rPh>
    <rPh sb="13" eb="14">
      <t>ヒョウ</t>
    </rPh>
    <phoneticPr fontId="7"/>
  </si>
  <si>
    <t>ﾌﾘｶﾅ（半角）</t>
    <rPh sb="5" eb="7">
      <t>ハンカク</t>
    </rPh>
    <phoneticPr fontId="8"/>
  </si>
  <si>
    <t>ﾌﾘｶﾅ（半角）</t>
    <phoneticPr fontId="3"/>
  </si>
  <si>
    <t>団体略称名</t>
    <rPh sb="0" eb="2">
      <t>ダンタイ</t>
    </rPh>
    <rPh sb="2" eb="4">
      <t>リャクショウ</t>
    </rPh>
    <rPh sb="4" eb="5">
      <t>メイ</t>
    </rPh>
    <phoneticPr fontId="3"/>
  </si>
  <si>
    <t>〒</t>
    <phoneticPr fontId="3"/>
  </si>
  <si>
    <t>㊞</t>
    <phoneticPr fontId="3"/>
  </si>
  <si>
    <t>N1234</t>
    <phoneticPr fontId="3"/>
  </si>
  <si>
    <t>木更津</t>
    <rPh sb="0" eb="3">
      <t>キサラヅ</t>
    </rPh>
    <phoneticPr fontId="3"/>
  </si>
  <si>
    <t>Taro KISARAZU</t>
    <phoneticPr fontId="3"/>
  </si>
  <si>
    <t>千葉</t>
    <rPh sb="0" eb="2">
      <t>チバ</t>
    </rPh>
    <phoneticPr fontId="2"/>
  </si>
  <si>
    <t>ｷｻﾗﾂﾞ</t>
    <phoneticPr fontId="3"/>
  </si>
  <si>
    <t>江川</t>
    <rPh sb="0" eb="2">
      <t>エガワ</t>
    </rPh>
    <phoneticPr fontId="3"/>
  </si>
  <si>
    <t>和子</t>
    <rPh sb="0" eb="2">
      <t>カズコ</t>
    </rPh>
    <phoneticPr fontId="3"/>
  </si>
  <si>
    <t>ｴｶﾞﾜ</t>
    <phoneticPr fontId="3"/>
  </si>
  <si>
    <t>ｶｽﾞｺ</t>
    <phoneticPr fontId="3"/>
  </si>
  <si>
    <t>Kazuko EGAWA</t>
    <phoneticPr fontId="3"/>
  </si>
  <si>
    <t>団体登録
都道府県名</t>
    <rPh sb="0" eb="2">
      <t>ダンタイ</t>
    </rPh>
    <rPh sb="2" eb="4">
      <t>トウロク</t>
    </rPh>
    <rPh sb="5" eb="9">
      <t>トドウフケン</t>
    </rPh>
    <rPh sb="9" eb="10">
      <t>メイ</t>
    </rPh>
    <phoneticPr fontId="3"/>
  </si>
  <si>
    <t>木更津市陸上競技協会</t>
    <rPh sb="0" eb="4">
      <t>キサラヅシ</t>
    </rPh>
    <rPh sb="4" eb="6">
      <t>リクジョウ</t>
    </rPh>
    <rPh sb="6" eb="8">
      <t>キョウギ</t>
    </rPh>
    <rPh sb="8" eb="10">
      <t>キョウカイ</t>
    </rPh>
    <phoneticPr fontId="2"/>
  </si>
  <si>
    <t>高校生以下のエントリー者は
保護者の承認を得ている。
（承認欄に○をしてください）</t>
    <rPh sb="0" eb="3">
      <t>コウコウセイ</t>
    </rPh>
    <rPh sb="3" eb="5">
      <t>イカ</t>
    </rPh>
    <rPh sb="11" eb="12">
      <t>シャ</t>
    </rPh>
    <rPh sb="14" eb="17">
      <t>ホゴシャ</t>
    </rPh>
    <rPh sb="18" eb="20">
      <t>ショウニン</t>
    </rPh>
    <rPh sb="21" eb="22">
      <t>エ</t>
    </rPh>
    <rPh sb="28" eb="30">
      <t>ショウニン</t>
    </rPh>
    <rPh sb="30" eb="31">
      <t>ラン</t>
    </rPh>
    <phoneticPr fontId="2"/>
  </si>
  <si>
    <t>承認</t>
    <rPh sb="0" eb="2">
      <t>ショウニン</t>
    </rPh>
    <phoneticPr fontId="2"/>
  </si>
  <si>
    <t>参加人数</t>
    <rPh sb="0" eb="4">
      <t>サンカニンズウ</t>
    </rPh>
    <phoneticPr fontId="3"/>
  </si>
  <si>
    <t>参加料</t>
    <rPh sb="0" eb="3">
      <t>サンカリョウ</t>
    </rPh>
    <phoneticPr fontId="3"/>
  </si>
  <si>
    <t>小計</t>
    <rPh sb="0" eb="2">
      <t>ショウケイ</t>
    </rPh>
    <phoneticPr fontId="3"/>
  </si>
  <si>
    <t>◆参加料</t>
    <rPh sb="1" eb="4">
      <t>サンカリョウ</t>
    </rPh>
    <phoneticPr fontId="2"/>
  </si>
  <si>
    <t>単位（円）</t>
    <rPh sb="0" eb="2">
      <t>タンイ</t>
    </rPh>
    <rPh sb="3" eb="4">
      <t>エン</t>
    </rPh>
    <phoneticPr fontId="2"/>
  </si>
  <si>
    <t>団体名</t>
    <rPh sb="0" eb="1">
      <t>ダン</t>
    </rPh>
    <rPh sb="1" eb="2">
      <t>タイ</t>
    </rPh>
    <rPh sb="2" eb="3">
      <t>メイ</t>
    </rPh>
    <phoneticPr fontId="8"/>
  </si>
  <si>
    <t>競技会名</t>
    <rPh sb="0" eb="1">
      <t>セリ</t>
    </rPh>
    <rPh sb="1" eb="2">
      <t>ワザ</t>
    </rPh>
    <rPh sb="2" eb="3">
      <t>カイ</t>
    </rPh>
    <rPh sb="3" eb="4">
      <t>メイ</t>
    </rPh>
    <phoneticPr fontId="3"/>
  </si>
  <si>
    <t xml:space="preserve">所属長名
</t>
    <phoneticPr fontId="3"/>
  </si>
  <si>
    <t>競技者氏名</t>
    <rPh sb="0" eb="1">
      <t>セリ</t>
    </rPh>
    <rPh sb="1" eb="2">
      <t>ワザ</t>
    </rPh>
    <rPh sb="2" eb="3">
      <t>モノ</t>
    </rPh>
    <rPh sb="3" eb="4">
      <t>シ</t>
    </rPh>
    <rPh sb="4" eb="5">
      <t>メイ</t>
    </rPh>
    <phoneticPr fontId="3"/>
  </si>
  <si>
    <t>ﾒｰﾙｱﾄﾞﾚｽ(PC)</t>
    <phoneticPr fontId="2"/>
  </si>
  <si>
    <t>申込
責任者名</t>
    <phoneticPr fontId="3"/>
  </si>
  <si>
    <t>携帯電話</t>
    <rPh sb="0" eb="2">
      <t>ケイタイ</t>
    </rPh>
    <rPh sb="2" eb="4">
      <t>デンワ</t>
    </rPh>
    <phoneticPr fontId="3"/>
  </si>
  <si>
    <t>×</t>
    <phoneticPr fontId="2"/>
  </si>
  <si>
    <t>合計金額</t>
    <rPh sb="0" eb="2">
      <t>ゴウケイ</t>
    </rPh>
    <rPh sb="2" eb="4">
      <t>キンガク</t>
    </rPh>
    <phoneticPr fontId="2"/>
  </si>
  <si>
    <t>＝</t>
    <phoneticPr fontId="2"/>
  </si>
  <si>
    <t>健康診断の結果、異常がないことを認め出場を認めます。</t>
    <rPh sb="0" eb="2">
      <t>ケンコウ</t>
    </rPh>
    <rPh sb="2" eb="4">
      <t>シンダン</t>
    </rPh>
    <rPh sb="5" eb="7">
      <t>ケッカ</t>
    </rPh>
    <rPh sb="8" eb="10">
      <t>イジョウ</t>
    </rPh>
    <rPh sb="16" eb="17">
      <t>ミト</t>
    </rPh>
    <rPh sb="18" eb="20">
      <t>シュツジョウ</t>
    </rPh>
    <rPh sb="21" eb="22">
      <t>ミト</t>
    </rPh>
    <phoneticPr fontId="2"/>
  </si>
  <si>
    <t>学年</t>
    <phoneticPr fontId="3"/>
  </si>
  <si>
    <t>種別</t>
    <rPh sb="0" eb="1">
      <t>タネ</t>
    </rPh>
    <rPh sb="1" eb="2">
      <t>ベツ</t>
    </rPh>
    <phoneticPr fontId="3"/>
  </si>
  <si>
    <t>性別</t>
    <phoneticPr fontId="3"/>
  </si>
  <si>
    <t>大学</t>
    <rPh sb="0" eb="2">
      <t>ダイガク</t>
    </rPh>
    <phoneticPr fontId="3"/>
  </si>
  <si>
    <t>中学</t>
    <rPh sb="0" eb="2">
      <t>チュウガク</t>
    </rPh>
    <phoneticPr fontId="3"/>
  </si>
  <si>
    <t>競技役員</t>
    <rPh sb="0" eb="2">
      <t>キョウギ</t>
    </rPh>
    <rPh sb="2" eb="4">
      <t>ヤクイン</t>
    </rPh>
    <phoneticPr fontId="2"/>
  </si>
  <si>
    <t>氏名</t>
    <rPh sb="0" eb="2">
      <t>シメイ</t>
    </rPh>
    <phoneticPr fontId="2"/>
  </si>
  <si>
    <t>部署</t>
    <phoneticPr fontId="2"/>
  </si>
  <si>
    <t>56</t>
    <phoneticPr fontId="2"/>
  </si>
  <si>
    <t>千葉</t>
    <rPh sb="0" eb="2">
      <t>チバ</t>
    </rPh>
    <phoneticPr fontId="2"/>
  </si>
  <si>
    <t>JPN</t>
  </si>
  <si>
    <t>種別</t>
    <rPh sb="0" eb="2">
      <t>シュベツ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</si>
  <si>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</si>
  <si>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</si>
  <si>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大学</t>
    <rPh sb="0" eb="2">
      <t>ダイガク</t>
    </rPh>
    <phoneticPr fontId="2"/>
  </si>
  <si>
    <t>一般</t>
    <rPh sb="0" eb="2">
      <t>イッパン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</si>
  <si>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</si>
  <si>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</si>
  <si>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</si>
  <si>
    <t>女</t>
    <rPh sb="0" eb="1">
      <t>オンナ</t>
    </rPh>
    <phoneticPr fontId="2"/>
  </si>
  <si>
    <t>学年</t>
    <rPh sb="0" eb="2">
      <t>ガクネン</t>
    </rPh>
    <phoneticPr fontId="2"/>
  </si>
  <si>
    <t>なし</t>
  </si>
  <si>
    <t>参加種目</t>
    <rPh sb="0" eb="4">
      <t>サンカシュモク</t>
    </rPh>
    <phoneticPr fontId="2"/>
  </si>
  <si>
    <t>中学男子1500m</t>
    <rPh sb="0" eb="2">
      <t>チュウガク</t>
    </rPh>
    <rPh sb="2" eb="4">
      <t>ダンシ</t>
    </rPh>
    <phoneticPr fontId="2"/>
  </si>
  <si>
    <t>中学男子3000m</t>
    <rPh sb="0" eb="2">
      <t>チュウガク</t>
    </rPh>
    <rPh sb="2" eb="4">
      <t>ダンシ</t>
    </rPh>
    <phoneticPr fontId="2"/>
  </si>
  <si>
    <t>中学女子800m</t>
    <rPh sb="0" eb="2">
      <t>チュウガク</t>
    </rPh>
    <rPh sb="2" eb="4">
      <t>ジョシ</t>
    </rPh>
    <phoneticPr fontId="2"/>
  </si>
  <si>
    <t>高校・一般男子1500m</t>
    <rPh sb="0" eb="2">
      <t>コウコウ</t>
    </rPh>
    <rPh sb="3" eb="5">
      <t>イッパン</t>
    </rPh>
    <rPh sb="5" eb="7">
      <t>ダンシ</t>
    </rPh>
    <phoneticPr fontId="2"/>
  </si>
  <si>
    <t>高校・一般男子5000m</t>
    <rPh sb="0" eb="2">
      <t>コウコウ</t>
    </rPh>
    <rPh sb="3" eb="5">
      <t>イッパン</t>
    </rPh>
    <rPh sb="5" eb="7">
      <t>ダンシ</t>
    </rPh>
    <phoneticPr fontId="2"/>
  </si>
  <si>
    <t>高校・一般女子1500m</t>
    <rPh sb="0" eb="2">
      <t>コウコウ</t>
    </rPh>
    <rPh sb="3" eb="5">
      <t>イッパン</t>
    </rPh>
    <rPh sb="5" eb="7">
      <t>ジョシ</t>
    </rPh>
    <phoneticPr fontId="2"/>
  </si>
  <si>
    <t>高校・一般女子3000m</t>
    <rPh sb="0" eb="2">
      <t>コウコウ</t>
    </rPh>
    <rPh sb="3" eb="5">
      <t>イッパン</t>
    </rPh>
    <rPh sb="5" eb="7">
      <t>ジョシ</t>
    </rPh>
    <phoneticPr fontId="2"/>
  </si>
  <si>
    <t>2008</t>
  </si>
  <si>
    <t>0601</t>
  </si>
  <si>
    <t>3</t>
  </si>
  <si>
    <t>00000000000</t>
  </si>
  <si>
    <t>1980</t>
  </si>
  <si>
    <t>8.56.01</t>
  </si>
  <si>
    <t>ベスト記録により番組編成を
行います。</t>
    <rPh sb="3" eb="5">
      <t>キロク</t>
    </rPh>
    <rPh sb="8" eb="10">
      <t>バングミ</t>
    </rPh>
    <rPh sb="10" eb="12">
      <t>ヘンセイ</t>
    </rPh>
    <rPh sb="14" eb="15">
      <t>オコナ</t>
    </rPh>
    <phoneticPr fontId="2"/>
  </si>
  <si>
    <t>千葉県</t>
    <rPh sb="0" eb="3">
      <t>チバケン</t>
    </rPh>
    <phoneticPr fontId="2"/>
  </si>
  <si>
    <t>1113</t>
    <phoneticPr fontId="2"/>
  </si>
  <si>
    <t>ﾅﾝﾊﾞｰｶｰﾄﾞ</t>
    <phoneticPr fontId="3"/>
  </si>
  <si>
    <t>会長　吉元　厚　様</t>
    <rPh sb="3" eb="5">
      <t>ヨシモト</t>
    </rPh>
    <rPh sb="6" eb="7">
      <t>アツシ</t>
    </rPh>
    <phoneticPr fontId="2"/>
  </si>
  <si>
    <t>団体所在地</t>
    <rPh sb="0" eb="1">
      <t>ダン</t>
    </rPh>
    <rPh sb="1" eb="2">
      <t>カラダ</t>
    </rPh>
    <rPh sb="2" eb="3">
      <t>ショ</t>
    </rPh>
    <rPh sb="3" eb="4">
      <t>ザイ</t>
    </rPh>
    <rPh sb="4" eb="5">
      <t>チ</t>
    </rPh>
    <phoneticPr fontId="8"/>
  </si>
  <si>
    <t>中学男子100m</t>
    <rPh sb="0" eb="2">
      <t>チュウガク</t>
    </rPh>
    <rPh sb="2" eb="4">
      <t>ダンシ</t>
    </rPh>
    <phoneticPr fontId="2"/>
  </si>
  <si>
    <t>中学男子400m</t>
    <rPh sb="0" eb="2">
      <t>チュウガク</t>
    </rPh>
    <rPh sb="2" eb="4">
      <t>ダンシ</t>
    </rPh>
    <phoneticPr fontId="2"/>
  </si>
  <si>
    <t>中学女子100m</t>
    <rPh sb="0" eb="2">
      <t>チュウガク</t>
    </rPh>
    <rPh sb="2" eb="4">
      <t>ジョシ</t>
    </rPh>
    <phoneticPr fontId="2"/>
  </si>
  <si>
    <t>中学女子400m</t>
    <rPh sb="0" eb="2">
      <t>チュウガク</t>
    </rPh>
    <rPh sb="2" eb="4">
      <t>ジョシ</t>
    </rPh>
    <phoneticPr fontId="2"/>
  </si>
  <si>
    <t>高校・一般男子100m</t>
    <rPh sb="0" eb="2">
      <t>コウコウ</t>
    </rPh>
    <rPh sb="3" eb="5">
      <t>イッパン</t>
    </rPh>
    <rPh sb="5" eb="7">
      <t>ダンシ</t>
    </rPh>
    <phoneticPr fontId="2"/>
  </si>
  <si>
    <t>高校・一般男子400m</t>
    <rPh sb="0" eb="2">
      <t>コウコウ</t>
    </rPh>
    <rPh sb="3" eb="5">
      <t>イッパン</t>
    </rPh>
    <rPh sb="5" eb="7">
      <t>ダンシ</t>
    </rPh>
    <phoneticPr fontId="2"/>
  </si>
  <si>
    <t>高校・一般女子100m</t>
    <rPh sb="0" eb="2">
      <t>コウコウ</t>
    </rPh>
    <rPh sb="3" eb="5">
      <t>イッパン</t>
    </rPh>
    <rPh sb="5" eb="7">
      <t>ジョシ</t>
    </rPh>
    <phoneticPr fontId="2"/>
  </si>
  <si>
    <t>高校・一般女子400m</t>
    <rPh sb="0" eb="2">
      <t>コウコウ</t>
    </rPh>
    <rPh sb="3" eb="5">
      <t>イッパン</t>
    </rPh>
    <rPh sb="5" eb="7">
      <t>ジョシ</t>
    </rPh>
    <phoneticPr fontId="2"/>
  </si>
  <si>
    <t>12.41</t>
    <phoneticPr fontId="2"/>
  </si>
  <si>
    <t>第２回　オーエンス・トラック競技記録会</t>
    <rPh sb="0" eb="1">
      <t>ダイ</t>
    </rPh>
    <rPh sb="2" eb="3">
      <t>カイ</t>
    </rPh>
    <rPh sb="14" eb="16">
      <t>キョウギ</t>
    </rPh>
    <rPh sb="16" eb="18">
      <t>キロク</t>
    </rPh>
    <rPh sb="18" eb="19">
      <t>カイ</t>
    </rPh>
    <phoneticPr fontId="3"/>
  </si>
  <si>
    <r>
      <t xml:space="preserve">第２回　オーエンス・トラック競技記録会記録会
  </t>
    </r>
    <r>
      <rPr>
        <b/>
        <sz val="20"/>
        <rFont val="ＭＳ ゴシック"/>
        <family val="3"/>
        <charset val="128"/>
      </rPr>
      <t>競 技 者 デ ー タ 入 力 シ ー ト</t>
    </r>
    <rPh sb="0" eb="1">
      <t>ダイ</t>
    </rPh>
    <rPh sb="2" eb="3">
      <t>カイ</t>
    </rPh>
    <rPh sb="14" eb="19">
      <t>キョウギキロクカイ</t>
    </rPh>
    <rPh sb="19" eb="21">
      <t>キロク</t>
    </rPh>
    <rPh sb="21" eb="22">
      <t>カイ</t>
    </rPh>
    <rPh sb="37" eb="38">
      <t>イリ</t>
    </rPh>
    <rPh sb="39" eb="40">
      <t>チカラ</t>
    </rPh>
    <phoneticPr fontId="3"/>
  </si>
  <si>
    <t>中学男子200m</t>
    <rPh sb="0" eb="2">
      <t>チュウガク</t>
    </rPh>
    <rPh sb="2" eb="4">
      <t>ダンシ</t>
    </rPh>
    <phoneticPr fontId="2"/>
  </si>
  <si>
    <t>中学女子200m</t>
    <rPh sb="0" eb="2">
      <t>チュウガク</t>
    </rPh>
    <rPh sb="2" eb="4">
      <t>ジョシ</t>
    </rPh>
    <phoneticPr fontId="2"/>
  </si>
  <si>
    <t>高校・一般女子200m</t>
    <rPh sb="0" eb="2">
      <t>コウコウ</t>
    </rPh>
    <rPh sb="3" eb="5">
      <t>イッパン</t>
    </rPh>
    <rPh sb="5" eb="7">
      <t>ジョシ</t>
    </rPh>
    <phoneticPr fontId="2"/>
  </si>
  <si>
    <t>高校・一般男子200m</t>
    <rPh sb="0" eb="2">
      <t>コウコウ</t>
    </rPh>
    <rPh sb="3" eb="5">
      <t>イッパン</t>
    </rPh>
    <rPh sb="5" eb="7">
      <t>ダンシ</t>
    </rPh>
    <phoneticPr fontId="2"/>
  </si>
  <si>
    <t>中学女子1500ｍ</t>
    <rPh sb="0" eb="2">
      <t>チュウガク</t>
    </rPh>
    <rPh sb="2" eb="4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</si>
</sst>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"/>
  </numFmts>
  <fonts count="28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1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theme="1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auto="1"/>
      </bottom>
      <diagonal/>
    </border>
    <border>
      <left/>
      <right style="thin">
        <color theme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27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49" fontId="4" fillId="8" borderId="21" xfId="1" applyNumberFormat="1" applyFont="1" applyFill="1" applyBorder="1" applyAlignment="1" applyProtection="1">
      <alignment horizontal="center" vertical="center"/>
      <protection hidden="1"/>
    </xf>
    <xf numFmtId="49" fontId="4" fillId="8" borderId="21" xfId="1" applyNumberFormat="1" applyFont="1" applyFill="1" applyBorder="1" applyAlignment="1" applyProtection="1">
      <alignment horizontal="right" vertical="center"/>
      <protection hidden="1"/>
    </xf>
    <xf numFmtId="49" fontId="4" fillId="8" borderId="22" xfId="1" applyNumberFormat="1" applyFont="1" applyFill="1" applyBorder="1" applyAlignment="1" applyProtection="1">
      <alignment horizontal="center" vertical="center"/>
      <protection hidden="1"/>
    </xf>
    <xf numFmtId="0" fontId="4" fillId="8" borderId="29" xfId="1" applyFont="1" applyFill="1" applyBorder="1" applyAlignment="1" applyProtection="1">
      <alignment horizontal="left" vertical="center" shrinkToFit="1"/>
      <protection hidden="1"/>
    </xf>
    <xf numFmtId="49" fontId="4" fillId="0" borderId="67" xfId="1" applyNumberFormat="1" applyFont="1" applyBorder="1" applyAlignment="1" applyProtection="1">
      <alignment horizontal="right" vertical="center"/>
      <protection locked="0"/>
    </xf>
    <xf numFmtId="49" fontId="4" fillId="0" borderId="71" xfId="1" applyNumberFormat="1" applyFont="1" applyBorder="1" applyAlignment="1" applyProtection="1">
      <alignment horizontal="right" vertical="center"/>
      <protection locked="0"/>
    </xf>
    <xf numFmtId="49" fontId="4" fillId="0" borderId="47" xfId="1" applyNumberFormat="1" applyFont="1" applyBorder="1" applyAlignment="1" applyProtection="1">
      <alignment horizontal="right" vertical="center"/>
      <protection locked="0"/>
    </xf>
    <xf numFmtId="0" fontId="4" fillId="8" borderId="18" xfId="1" applyFont="1" applyFill="1" applyBorder="1" applyAlignment="1" applyProtection="1">
      <alignment horizontal="left" vertical="center" shrinkToFit="1"/>
      <protection hidden="1"/>
    </xf>
    <xf numFmtId="49" fontId="4" fillId="8" borderId="80" xfId="1" applyNumberFormat="1" applyFont="1" applyFill="1" applyBorder="1" applyAlignment="1" applyProtection="1">
      <alignment horizontal="center" vertical="center"/>
      <protection hidden="1"/>
    </xf>
    <xf numFmtId="49" fontId="4" fillId="8" borderId="80" xfId="1" applyNumberFormat="1" applyFont="1" applyFill="1" applyBorder="1" applyAlignment="1" applyProtection="1">
      <alignment horizontal="right" vertical="center"/>
      <protection hidden="1"/>
    </xf>
    <xf numFmtId="49" fontId="4" fillId="8" borderId="30" xfId="1" applyNumberFormat="1" applyFont="1" applyFill="1" applyBorder="1" applyAlignment="1" applyProtection="1">
      <alignment horizontal="center" vertical="center"/>
      <protection hidden="1"/>
    </xf>
    <xf numFmtId="0" fontId="14" fillId="7" borderId="18" xfId="1" applyFont="1" applyFill="1" applyBorder="1" applyAlignment="1" applyProtection="1">
      <alignment horizontal="center" vertical="center"/>
      <protection hidden="1"/>
    </xf>
    <xf numFmtId="0" fontId="14" fillId="7" borderId="29" xfId="1" applyFont="1" applyFill="1" applyBorder="1" applyAlignment="1" applyProtection="1">
      <alignment horizontal="center" vertical="center"/>
      <protection hidden="1"/>
    </xf>
    <xf numFmtId="49" fontId="4" fillId="0" borderId="80" xfId="1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left" shrinkToFit="1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52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5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99" xfId="0" applyFont="1" applyBorder="1">
      <alignment vertical="center"/>
    </xf>
    <xf numFmtId="0" fontId="9" fillId="0" borderId="21" xfId="0" applyFont="1" applyBorder="1">
      <alignment vertical="center"/>
    </xf>
    <xf numFmtId="0" fontId="21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47" xfId="0" applyFont="1" applyBorder="1">
      <alignment vertical="center"/>
    </xf>
    <xf numFmtId="49" fontId="4" fillId="0" borderId="21" xfId="1" applyNumberFormat="1" applyFont="1" applyBorder="1" applyAlignment="1" applyProtection="1">
      <alignment horizontal="right" vertical="center"/>
      <protection locked="0"/>
    </xf>
    <xf numFmtId="49" fontId="4" fillId="0" borderId="59" xfId="1" applyNumberFormat="1" applyFont="1" applyBorder="1" applyAlignment="1">
      <alignment horizontal="right" vertical="center"/>
    </xf>
    <xf numFmtId="49" fontId="4" fillId="0" borderId="68" xfId="1" applyNumberFormat="1" applyFont="1" applyBorder="1" applyAlignment="1">
      <alignment horizontal="right" vertical="center"/>
    </xf>
    <xf numFmtId="49" fontId="4" fillId="0" borderId="18" xfId="1" applyNumberFormat="1" applyFont="1" applyBorder="1" applyAlignment="1">
      <alignment horizontal="right" vertical="center"/>
    </xf>
    <xf numFmtId="49" fontId="4" fillId="0" borderId="74" xfId="1" applyNumberFormat="1" applyFont="1" applyBorder="1" applyAlignment="1">
      <alignment horizontal="right" vertical="center"/>
    </xf>
    <xf numFmtId="49" fontId="4" fillId="0" borderId="29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distributed"/>
    </xf>
    <xf numFmtId="0" fontId="17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4" fillId="0" borderId="52" xfId="1" applyFont="1" applyBorder="1" applyAlignment="1">
      <alignment horizontal="center" vertical="center"/>
    </xf>
    <xf numFmtId="0" fontId="4" fillId="0" borderId="52" xfId="1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 shrinkToFit="1"/>
    </xf>
    <xf numFmtId="0" fontId="4" fillId="3" borderId="84" xfId="0" applyFont="1" applyFill="1" applyBorder="1" applyAlignment="1">
      <alignment horizontal="center" vertical="center" shrinkToFit="1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2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9" xfId="0" applyFont="1" applyBorder="1">
      <alignment vertical="center"/>
    </xf>
    <xf numFmtId="0" fontId="4" fillId="0" borderId="0" xfId="0" applyFont="1" applyAlignment="1">
      <alignment horizontal="center" vertical="center"/>
    </xf>
    <xf numFmtId="38" fontId="4" fillId="0" borderId="83" xfId="2" applyFont="1" applyBorder="1" applyAlignment="1" applyProtection="1">
      <alignment vertical="center" shrinkToFit="1"/>
    </xf>
    <xf numFmtId="0" fontId="4" fillId="0" borderId="0" xfId="0" applyFont="1">
      <alignment vertical="center"/>
    </xf>
    <xf numFmtId="0" fontId="4" fillId="0" borderId="84" xfId="0" applyFont="1" applyBorder="1">
      <alignment vertical="center"/>
    </xf>
    <xf numFmtId="0" fontId="4" fillId="0" borderId="19" xfId="0" applyFont="1" applyBorder="1">
      <alignment vertical="center"/>
    </xf>
    <xf numFmtId="176" fontId="23" fillId="9" borderId="85" xfId="0" applyNumberFormat="1" applyFont="1" applyFill="1" applyBorder="1" applyAlignment="1">
      <alignment vertical="center" shrinkToFit="1"/>
    </xf>
    <xf numFmtId="0" fontId="26" fillId="0" borderId="23" xfId="0" applyFont="1" applyBorder="1" applyAlignment="1">
      <alignment horizontal="left" vertical="center"/>
    </xf>
    <xf numFmtId="176" fontId="23" fillId="0" borderId="48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9" fillId="10" borderId="52" xfId="0" applyFont="1" applyFill="1" applyBorder="1">
      <alignment vertical="center"/>
    </xf>
    <xf numFmtId="0" fontId="4" fillId="8" borderId="20" xfId="1" applyFont="1" applyFill="1" applyBorder="1" applyAlignment="1" applyProtection="1">
      <alignment horizontal="center" vertical="center"/>
      <protection hidden="1"/>
    </xf>
    <xf numFmtId="0" fontId="4" fillId="8" borderId="0" xfId="1" applyFont="1" applyFill="1" applyAlignment="1" applyProtection="1">
      <alignment horizontal="center" vertical="center"/>
      <protection hidden="1"/>
    </xf>
    <xf numFmtId="0" fontId="4" fillId="8" borderId="79" xfId="1" applyFont="1" applyFill="1" applyBorder="1" applyAlignment="1" applyProtection="1">
      <alignment horizontal="center" vertical="center"/>
      <protection hidden="1"/>
    </xf>
    <xf numFmtId="0" fontId="4" fillId="8" borderId="78" xfId="1" applyFont="1" applyFill="1" applyBorder="1" applyAlignment="1" applyProtection="1">
      <alignment horizontal="center" vertical="center"/>
      <protection hidden="1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63" xfId="1" applyFont="1" applyBorder="1" applyAlignment="1" applyProtection="1">
      <alignment horizontal="center" vertical="center"/>
      <protection locked="0"/>
    </xf>
    <xf numFmtId="0" fontId="4" fillId="0" borderId="70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75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79" xfId="1" applyFont="1" applyBorder="1" applyAlignment="1" applyProtection="1">
      <alignment horizontal="center" vertical="center"/>
      <protection locked="0"/>
    </xf>
    <xf numFmtId="0" fontId="4" fillId="0" borderId="78" xfId="1" applyFont="1" applyBorder="1" applyAlignment="1" applyProtection="1">
      <alignment horizontal="center" vertical="center"/>
      <protection locked="0"/>
    </xf>
    <xf numFmtId="0" fontId="4" fillId="0" borderId="72" xfId="1" applyFont="1" applyBorder="1" applyAlignment="1" applyProtection="1">
      <alignment horizontal="center" vertical="center"/>
      <protection locked="0"/>
    </xf>
    <xf numFmtId="0" fontId="4" fillId="0" borderId="76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0" fontId="9" fillId="0" borderId="59" xfId="0" applyFont="1" applyBorder="1" applyProtection="1">
      <alignment vertical="center"/>
      <protection locked="0"/>
    </xf>
    <xf numFmtId="0" fontId="9" fillId="0" borderId="68" xfId="0" applyFont="1" applyBorder="1" applyProtection="1">
      <alignment vertical="center"/>
      <protection locked="0"/>
    </xf>
    <xf numFmtId="0" fontId="9" fillId="0" borderId="29" xfId="0" applyFont="1" applyBorder="1" applyProtection="1">
      <alignment vertical="center"/>
      <protection locked="0"/>
    </xf>
    <xf numFmtId="0" fontId="4" fillId="4" borderId="52" xfId="1" applyFont="1" applyFill="1" applyBorder="1" applyAlignment="1">
      <alignment horizontal="center" vertical="center" shrinkToFit="1"/>
    </xf>
    <xf numFmtId="0" fontId="4" fillId="4" borderId="53" xfId="1" applyFont="1" applyFill="1" applyBorder="1" applyAlignment="1">
      <alignment horizontal="center" vertical="center" shrinkToFit="1"/>
    </xf>
    <xf numFmtId="0" fontId="4" fillId="4" borderId="54" xfId="1" applyFont="1" applyFill="1" applyBorder="1" applyAlignment="1">
      <alignment horizontal="center" vertical="center"/>
    </xf>
    <xf numFmtId="0" fontId="4" fillId="4" borderId="52" xfId="1" applyFont="1" applyFill="1" applyBorder="1" applyAlignment="1">
      <alignment horizontal="center" vertical="center"/>
    </xf>
    <xf numFmtId="0" fontId="4" fillId="4" borderId="53" xfId="1" applyFont="1" applyFill="1" applyBorder="1" applyAlignment="1">
      <alignment horizontal="center" vertical="center"/>
    </xf>
    <xf numFmtId="0" fontId="4" fillId="0" borderId="109" xfId="1" applyFont="1" applyBorder="1" applyAlignment="1">
      <alignment horizontal="right" vertical="center" shrinkToFit="1"/>
    </xf>
    <xf numFmtId="177" fontId="4" fillId="0" borderId="109" xfId="1" applyNumberFormat="1" applyFont="1" applyBorder="1" applyAlignment="1">
      <alignment horizontal="left" vertical="center" shrinkToFit="1"/>
    </xf>
    <xf numFmtId="0" fontId="4" fillId="0" borderId="63" xfId="1" applyFont="1" applyBorder="1" applyAlignment="1">
      <alignment horizontal="right" vertical="center" shrinkToFit="1"/>
    </xf>
    <xf numFmtId="0" fontId="4" fillId="0" borderId="110" xfId="1" applyFont="1" applyBorder="1" applyAlignment="1">
      <alignment horizontal="right" vertical="center" shrinkToFit="1"/>
    </xf>
    <xf numFmtId="177" fontId="4" fillId="0" borderId="110" xfId="1" applyNumberFormat="1" applyFont="1" applyBorder="1" applyAlignment="1">
      <alignment horizontal="left" vertical="center" shrinkToFit="1"/>
    </xf>
    <xf numFmtId="0" fontId="4" fillId="0" borderId="79" xfId="1" applyFont="1" applyBorder="1" applyAlignment="1">
      <alignment horizontal="right" vertical="center" shrinkToFit="1"/>
    </xf>
    <xf numFmtId="177" fontId="4" fillId="0" borderId="79" xfId="1" applyNumberFormat="1" applyFont="1" applyBorder="1" applyAlignment="1">
      <alignment horizontal="left" vertical="center" shrinkToFit="1"/>
    </xf>
    <xf numFmtId="0" fontId="4" fillId="0" borderId="9" xfId="1" applyFont="1" applyBorder="1" applyAlignment="1">
      <alignment horizontal="right" vertical="center" shrinkToFit="1"/>
    </xf>
    <xf numFmtId="177" fontId="4" fillId="0" borderId="9" xfId="1" applyNumberFormat="1" applyFont="1" applyBorder="1" applyAlignment="1">
      <alignment horizontal="left" vertical="center" shrinkToFit="1"/>
    </xf>
    <xf numFmtId="0" fontId="4" fillId="0" borderId="67" xfId="1" applyFont="1" applyBorder="1" applyAlignment="1" applyProtection="1">
      <alignment horizontal="center" vertical="center"/>
      <protection locked="0"/>
    </xf>
    <xf numFmtId="0" fontId="4" fillId="0" borderId="71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47" xfId="1" applyFont="1" applyBorder="1" applyAlignment="1" applyProtection="1">
      <alignment horizontal="center" vertical="center"/>
      <protection locked="0"/>
    </xf>
    <xf numFmtId="0" fontId="4" fillId="0" borderId="80" xfId="1" applyFont="1" applyBorder="1" applyAlignment="1" applyProtection="1">
      <alignment horizontal="center" vertical="center"/>
      <protection locked="0"/>
    </xf>
    <xf numFmtId="0" fontId="5" fillId="6" borderId="14" xfId="1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vertical="center" shrinkToFit="1"/>
    </xf>
    <xf numFmtId="0" fontId="4" fillId="8" borderId="20" xfId="1" applyFont="1" applyFill="1" applyBorder="1" applyAlignment="1" applyProtection="1">
      <alignment horizontal="left" vertical="center" shrinkToFit="1"/>
      <protection hidden="1"/>
    </xf>
    <xf numFmtId="0" fontId="4" fillId="8" borderId="79" xfId="1" applyFont="1" applyFill="1" applyBorder="1" applyAlignment="1" applyProtection="1">
      <alignment horizontal="left" vertical="center" shrinkToFit="1"/>
      <protection hidden="1"/>
    </xf>
    <xf numFmtId="0" fontId="4" fillId="0" borderId="10" xfId="1" applyFont="1" applyBorder="1" applyAlignment="1" applyProtection="1">
      <alignment horizontal="left" vertical="center" shrinkToFit="1"/>
      <protection locked="0"/>
    </xf>
    <xf numFmtId="0" fontId="4" fillId="0" borderId="63" xfId="1" applyFont="1" applyBorder="1" applyAlignment="1" applyProtection="1">
      <alignment horizontal="left" vertical="center" shrinkToFit="1"/>
      <protection locked="0"/>
    </xf>
    <xf numFmtId="0" fontId="4" fillId="0" borderId="20" xfId="1" applyFont="1" applyBorder="1" applyAlignment="1" applyProtection="1">
      <alignment horizontal="left" vertical="center" shrinkToFit="1"/>
      <protection locked="0"/>
    </xf>
    <xf numFmtId="0" fontId="4" fillId="0" borderId="75" xfId="1" applyFont="1" applyBorder="1" applyAlignment="1" applyProtection="1">
      <alignment horizontal="left" vertical="center" shrinkToFit="1"/>
      <protection locked="0"/>
    </xf>
    <xf numFmtId="0" fontId="4" fillId="0" borderId="79" xfId="1" applyFont="1" applyBorder="1" applyAlignment="1" applyProtection="1">
      <alignment horizontal="left" vertical="center" shrinkToFit="1"/>
      <protection locked="0"/>
    </xf>
    <xf numFmtId="49" fontId="4" fillId="8" borderId="19" xfId="1" applyNumberFormat="1" applyFont="1" applyFill="1" applyBorder="1" applyAlignment="1" applyProtection="1">
      <alignment horizontal="right" vertical="center" shrinkToFit="1"/>
      <protection hidden="1"/>
    </xf>
    <xf numFmtId="0" fontId="4" fillId="8" borderId="19" xfId="1" applyFont="1" applyFill="1" applyBorder="1" applyAlignment="1" applyProtection="1">
      <alignment horizontal="left" vertical="center" shrinkToFit="1"/>
      <protection hidden="1"/>
    </xf>
    <xf numFmtId="0" fontId="4" fillId="8" borderId="0" xfId="1" applyFont="1" applyFill="1" applyAlignment="1" applyProtection="1">
      <alignment horizontal="left" vertical="center" shrinkToFit="1"/>
      <protection hidden="1"/>
    </xf>
    <xf numFmtId="49" fontId="4" fillId="8" borderId="77" xfId="1" applyNumberFormat="1" applyFont="1" applyFill="1" applyBorder="1" applyAlignment="1" applyProtection="1">
      <alignment horizontal="right" vertical="center" shrinkToFit="1"/>
      <protection hidden="1"/>
    </xf>
    <xf numFmtId="0" fontId="4" fillId="8" borderId="77" xfId="1" applyFont="1" applyFill="1" applyBorder="1" applyAlignment="1" applyProtection="1">
      <alignment horizontal="left" vertical="center" shrinkToFit="1"/>
      <protection hidden="1"/>
    </xf>
    <xf numFmtId="0" fontId="4" fillId="8" borderId="78" xfId="1" applyFont="1" applyFill="1" applyBorder="1" applyAlignment="1" applyProtection="1">
      <alignment horizontal="left" vertical="center" shrinkToFit="1"/>
      <protection hidden="1"/>
    </xf>
    <xf numFmtId="49" fontId="4" fillId="0" borderId="24" xfId="1" applyNumberFormat="1" applyFont="1" applyBorder="1" applyAlignment="1" applyProtection="1">
      <alignment horizontal="right" vertical="center" shrinkToFit="1"/>
      <protection locked="0"/>
    </xf>
    <xf numFmtId="0" fontId="4" fillId="0" borderId="24" xfId="1" applyFont="1" applyBorder="1" applyAlignment="1" applyProtection="1">
      <alignment horizontal="left" vertical="center" shrinkToFit="1"/>
      <protection locked="0"/>
    </xf>
    <xf numFmtId="0" fontId="4" fillId="0" borderId="9" xfId="1" applyFont="1" applyBorder="1" applyAlignment="1" applyProtection="1">
      <alignment horizontal="left" vertical="center" shrinkToFit="1"/>
      <protection locked="0"/>
    </xf>
    <xf numFmtId="49" fontId="4" fillId="0" borderId="69" xfId="1" applyNumberFormat="1" applyFont="1" applyBorder="1" applyAlignment="1" applyProtection="1">
      <alignment horizontal="right" vertical="center" shrinkToFit="1"/>
      <protection locked="0"/>
    </xf>
    <xf numFmtId="0" fontId="4" fillId="0" borderId="69" xfId="1" applyFont="1" applyBorder="1" applyAlignment="1" applyProtection="1">
      <alignment horizontal="left" vertical="center" shrinkToFit="1"/>
      <protection locked="0"/>
    </xf>
    <xf numFmtId="0" fontId="4" fillId="0" borderId="70" xfId="1" applyFont="1" applyBorder="1" applyAlignment="1" applyProtection="1">
      <alignment horizontal="left" vertical="center" shrinkToFit="1"/>
      <protection locked="0"/>
    </xf>
    <xf numFmtId="49" fontId="4" fillId="0" borderId="19" xfId="1" applyNumberFormat="1" applyFont="1" applyBorder="1" applyAlignment="1" applyProtection="1">
      <alignment horizontal="right" vertical="center" shrinkToFit="1"/>
      <protection locked="0"/>
    </xf>
    <xf numFmtId="0" fontId="4" fillId="0" borderId="19" xfId="1" applyFont="1" applyBorder="1" applyAlignment="1" applyProtection="1">
      <alignment horizontal="left" vertical="center" shrinkToFit="1"/>
      <protection locked="0"/>
    </xf>
    <xf numFmtId="0" fontId="4" fillId="0" borderId="0" xfId="1" applyFont="1" applyAlignment="1" applyProtection="1">
      <alignment horizontal="left" vertical="center" shrinkToFit="1"/>
      <protection locked="0"/>
    </xf>
    <xf numFmtId="49" fontId="4" fillId="0" borderId="48" xfId="1" applyNumberFormat="1" applyFont="1" applyBorder="1" applyAlignment="1" applyProtection="1">
      <alignment horizontal="right" vertical="center" shrinkToFit="1"/>
      <protection locked="0"/>
    </xf>
    <xf numFmtId="0" fontId="4" fillId="0" borderId="48" xfId="1" applyFont="1" applyBorder="1" applyAlignment="1" applyProtection="1">
      <alignment horizontal="left" vertical="center" shrinkToFit="1"/>
      <protection locked="0"/>
    </xf>
    <xf numFmtId="0" fontId="4" fillId="0" borderId="23" xfId="1" applyFont="1" applyBorder="1" applyAlignment="1" applyProtection="1">
      <alignment horizontal="left" vertical="center" shrinkToFit="1"/>
      <protection locked="0"/>
    </xf>
    <xf numFmtId="0" fontId="4" fillId="0" borderId="2" xfId="1" applyFont="1" applyBorder="1" applyAlignment="1" applyProtection="1">
      <alignment horizontal="left" vertical="center" shrinkToFit="1"/>
      <protection locked="0"/>
    </xf>
    <xf numFmtId="49" fontId="4" fillId="0" borderId="77" xfId="1" applyNumberFormat="1" applyFont="1" applyBorder="1" applyAlignment="1" applyProtection="1">
      <alignment horizontal="right" vertical="center" shrinkToFit="1"/>
      <protection locked="0"/>
    </xf>
    <xf numFmtId="0" fontId="4" fillId="0" borderId="77" xfId="1" applyFont="1" applyBorder="1" applyAlignment="1" applyProtection="1">
      <alignment horizontal="left" vertical="center" shrinkToFit="1"/>
      <protection locked="0"/>
    </xf>
    <xf numFmtId="0" fontId="4" fillId="0" borderId="78" xfId="1" applyFont="1" applyBorder="1" applyAlignment="1" applyProtection="1">
      <alignment horizontal="left" vertical="center" shrinkToFit="1"/>
      <protection locked="0"/>
    </xf>
    <xf numFmtId="49" fontId="4" fillId="8" borderId="21" xfId="1" applyNumberFormat="1" applyFont="1" applyFill="1" applyBorder="1" applyAlignment="1" applyProtection="1">
      <alignment horizontal="right" vertical="center" shrinkToFit="1"/>
      <protection hidden="1"/>
    </xf>
    <xf numFmtId="49" fontId="4" fillId="8" borderId="80" xfId="1" applyNumberFormat="1" applyFont="1" applyFill="1" applyBorder="1" applyAlignment="1" applyProtection="1">
      <alignment horizontal="right" vertical="center" shrinkToFit="1"/>
      <protection hidden="1"/>
    </xf>
    <xf numFmtId="49" fontId="4" fillId="0" borderId="67" xfId="1" applyNumberFormat="1" applyFont="1" applyBorder="1" applyAlignment="1" applyProtection="1">
      <alignment horizontal="right" vertical="center" shrinkToFit="1"/>
      <protection locked="0"/>
    </xf>
    <xf numFmtId="49" fontId="4" fillId="0" borderId="71" xfId="1" applyNumberFormat="1" applyFont="1" applyBorder="1" applyAlignment="1" applyProtection="1">
      <alignment horizontal="right" vertical="center" shrinkToFit="1"/>
      <protection locked="0"/>
    </xf>
    <xf numFmtId="49" fontId="4" fillId="0" borderId="20" xfId="1" applyNumberFormat="1" applyFont="1" applyBorder="1" applyAlignment="1" applyProtection="1">
      <alignment horizontal="right" vertical="center" shrinkToFit="1"/>
      <protection locked="0"/>
    </xf>
    <xf numFmtId="49" fontId="4" fillId="0" borderId="47" xfId="1" applyNumberFormat="1" applyFont="1" applyBorder="1" applyAlignment="1" applyProtection="1">
      <alignment horizontal="right" vertical="center" shrinkToFit="1"/>
      <protection locked="0"/>
    </xf>
    <xf numFmtId="49" fontId="4" fillId="0" borderId="80" xfId="1" applyNumberFormat="1" applyFont="1" applyBorder="1" applyAlignment="1" applyProtection="1">
      <alignment horizontal="right" vertical="center" shrinkToFit="1"/>
      <protection locked="0"/>
    </xf>
    <xf numFmtId="49" fontId="4" fillId="8" borderId="22" xfId="1" applyNumberFormat="1" applyFont="1" applyFill="1" applyBorder="1" applyAlignment="1" applyProtection="1">
      <alignment horizontal="right" vertical="center" shrinkToFit="1"/>
      <protection hidden="1"/>
    </xf>
    <xf numFmtId="49" fontId="4" fillId="8" borderId="30" xfId="1" applyNumberFormat="1" applyFont="1" applyFill="1" applyBorder="1" applyAlignment="1" applyProtection="1">
      <alignment horizontal="right" vertical="center" shrinkToFit="1"/>
      <protection hidden="1"/>
    </xf>
    <xf numFmtId="49" fontId="9" fillId="0" borderId="25" xfId="0" applyNumberFormat="1" applyFont="1" applyBorder="1" applyAlignment="1" applyProtection="1">
      <alignment horizontal="right" vertical="center" shrinkToFit="1"/>
      <protection locked="0"/>
    </xf>
    <xf numFmtId="49" fontId="9" fillId="0" borderId="73" xfId="0" applyNumberFormat="1" applyFont="1" applyBorder="1" applyAlignment="1" applyProtection="1">
      <alignment horizontal="right" vertical="center" shrinkToFit="1"/>
      <protection locked="0"/>
    </xf>
    <xf numFmtId="49" fontId="9" fillId="0" borderId="81" xfId="0" applyNumberFormat="1" applyFont="1" applyBorder="1" applyAlignment="1" applyProtection="1">
      <alignment horizontal="right" vertical="center" shrinkToFit="1"/>
      <protection locked="0"/>
    </xf>
    <xf numFmtId="49" fontId="9" fillId="0" borderId="3" xfId="0" applyNumberFormat="1" applyFont="1" applyBorder="1" applyAlignment="1" applyProtection="1">
      <alignment horizontal="right" vertical="center" shrinkToFit="1"/>
      <protection locked="0"/>
    </xf>
    <xf numFmtId="49" fontId="9" fillId="0" borderId="82" xfId="0" applyNumberFormat="1" applyFont="1" applyBorder="1" applyAlignment="1" applyProtection="1">
      <alignment horizontal="right" vertical="center" shrinkToFit="1"/>
      <protection locked="0"/>
    </xf>
    <xf numFmtId="177" fontId="4" fillId="0" borderId="60" xfId="1" applyNumberFormat="1" applyFont="1" applyBorder="1" applyAlignment="1">
      <alignment horizontal="right" vertical="center" shrinkToFit="1"/>
    </xf>
    <xf numFmtId="177" fontId="4" fillId="0" borderId="62" xfId="1" applyNumberFormat="1" applyFont="1" applyBorder="1" applyAlignment="1">
      <alignment horizontal="center" vertical="center" shrinkToFit="1"/>
    </xf>
    <xf numFmtId="177" fontId="4" fillId="0" borderId="61" xfId="1" applyNumberFormat="1" applyFont="1" applyBorder="1" applyAlignment="1">
      <alignment horizontal="center" vertical="center" shrinkToFit="1"/>
    </xf>
    <xf numFmtId="177" fontId="4" fillId="0" borderId="60" xfId="1" applyNumberFormat="1" applyFont="1" applyBorder="1" applyAlignment="1">
      <alignment horizontal="center" vertical="center" shrinkToFit="1"/>
    </xf>
    <xf numFmtId="177" fontId="4" fillId="0" borderId="64" xfId="1" applyNumberFormat="1" applyFont="1" applyBorder="1" applyAlignment="1">
      <alignment horizontal="right" vertical="center" shrinkToFit="1"/>
    </xf>
    <xf numFmtId="177" fontId="4" fillId="0" borderId="66" xfId="1" applyNumberFormat="1" applyFont="1" applyBorder="1" applyAlignment="1">
      <alignment horizontal="center" vertical="center" shrinkToFit="1"/>
    </xf>
    <xf numFmtId="177" fontId="4" fillId="0" borderId="65" xfId="1" applyNumberFormat="1" applyFont="1" applyBorder="1" applyAlignment="1">
      <alignment horizontal="center" vertical="center" shrinkToFit="1"/>
    </xf>
    <xf numFmtId="177" fontId="4" fillId="0" borderId="64" xfId="1" applyNumberFormat="1" applyFont="1" applyBorder="1" applyAlignment="1">
      <alignment horizontal="center" vertical="center" shrinkToFit="1"/>
    </xf>
    <xf numFmtId="177" fontId="4" fillId="0" borderId="104" xfId="1" applyNumberFormat="1" applyFont="1" applyBorder="1" applyAlignment="1">
      <alignment horizontal="center" vertical="center" shrinkToFit="1"/>
    </xf>
    <xf numFmtId="177" fontId="4" fillId="0" borderId="103" xfId="1" applyNumberFormat="1" applyFont="1" applyBorder="1" applyAlignment="1">
      <alignment horizontal="center" vertical="center" shrinkToFit="1"/>
    </xf>
    <xf numFmtId="177" fontId="4" fillId="0" borderId="80" xfId="1" applyNumberFormat="1" applyFont="1" applyBorder="1" applyAlignment="1">
      <alignment horizontal="right" vertical="center" shrinkToFit="1"/>
    </xf>
    <xf numFmtId="177" fontId="4" fillId="0" borderId="77" xfId="1" applyNumberFormat="1" applyFont="1" applyBorder="1" applyAlignment="1">
      <alignment horizontal="center" vertical="center" shrinkToFit="1"/>
    </xf>
    <xf numFmtId="177" fontId="4" fillId="0" borderId="78" xfId="1" applyNumberFormat="1" applyFont="1" applyBorder="1" applyAlignment="1">
      <alignment horizontal="center" vertical="center" shrinkToFit="1"/>
    </xf>
    <xf numFmtId="177" fontId="4" fillId="0" borderId="80" xfId="1" applyNumberFormat="1" applyFont="1" applyBorder="1" applyAlignment="1">
      <alignment horizontal="center" vertical="center" shrinkToFit="1"/>
    </xf>
    <xf numFmtId="177" fontId="4" fillId="0" borderId="100" xfId="1" applyNumberFormat="1" applyFont="1" applyBorder="1" applyAlignment="1">
      <alignment horizontal="right" vertical="center" shrinkToFit="1"/>
    </xf>
    <xf numFmtId="177" fontId="4" fillId="0" borderId="101" xfId="1" applyNumberFormat="1" applyFont="1" applyBorder="1" applyAlignment="1">
      <alignment horizontal="center" vertical="center" shrinkToFit="1"/>
    </xf>
    <xf numFmtId="177" fontId="4" fillId="0" borderId="102" xfId="1" applyNumberFormat="1" applyFont="1" applyBorder="1" applyAlignment="1">
      <alignment horizontal="center" vertical="center" shrinkToFit="1"/>
    </xf>
    <xf numFmtId="177" fontId="4" fillId="0" borderId="100" xfId="1" applyNumberFormat="1" applyFont="1" applyBorder="1" applyAlignment="1">
      <alignment horizontal="center" vertical="center" shrinkToFit="1"/>
    </xf>
    <xf numFmtId="0" fontId="9" fillId="0" borderId="111" xfId="0" applyFont="1" applyBorder="1" applyProtection="1">
      <alignment vertical="center"/>
      <protection locked="0"/>
    </xf>
    <xf numFmtId="0" fontId="5" fillId="6" borderId="10" xfId="1" applyFont="1" applyFill="1" applyBorder="1" applyAlignment="1" applyProtection="1">
      <alignment horizontal="center" vertical="center" shrinkToFit="1"/>
      <protection hidden="1"/>
    </xf>
    <xf numFmtId="0" fontId="5" fillId="6" borderId="15" xfId="1" applyFont="1" applyFill="1" applyBorder="1" applyAlignment="1" applyProtection="1">
      <alignment horizontal="center" vertical="center" shrinkToFit="1"/>
      <protection hidden="1"/>
    </xf>
    <xf numFmtId="0" fontId="6" fillId="6" borderId="11" xfId="1" applyFont="1" applyFill="1" applyBorder="1" applyAlignment="1" applyProtection="1">
      <alignment horizontal="center" vertical="center"/>
      <protection hidden="1"/>
    </xf>
    <xf numFmtId="0" fontId="6" fillId="6" borderId="16" xfId="1" applyFont="1" applyFill="1" applyBorder="1" applyAlignment="1" applyProtection="1">
      <alignment horizontal="center" vertical="center"/>
      <protection hidden="1"/>
    </xf>
    <xf numFmtId="0" fontId="6" fillId="6" borderId="12" xfId="1" applyFont="1" applyFill="1" applyBorder="1" applyAlignment="1" applyProtection="1">
      <alignment horizontal="center" vertical="center"/>
      <protection hidden="1"/>
    </xf>
    <xf numFmtId="0" fontId="6" fillId="6" borderId="17" xfId="1" applyFont="1" applyFill="1" applyBorder="1" applyAlignment="1" applyProtection="1">
      <alignment horizontal="center" vertical="center"/>
      <protection hidden="1"/>
    </xf>
    <xf numFmtId="0" fontId="13" fillId="6" borderId="26" xfId="1" applyFont="1" applyFill="1" applyBorder="1" applyAlignment="1" applyProtection="1">
      <alignment horizontal="center" vertical="center" shrinkToFit="1"/>
      <protection hidden="1"/>
    </xf>
    <xf numFmtId="0" fontId="13" fillId="6" borderId="28" xfId="1" applyFont="1" applyFill="1" applyBorder="1" applyAlignment="1" applyProtection="1">
      <alignment horizontal="center" vertical="center" shrinkToFit="1"/>
      <protection hidden="1"/>
    </xf>
    <xf numFmtId="0" fontId="13" fillId="6" borderId="7" xfId="1" applyFont="1" applyFill="1" applyBorder="1" applyAlignment="1" applyProtection="1">
      <alignment horizontal="center" vertical="center"/>
      <protection hidden="1"/>
    </xf>
    <xf numFmtId="0" fontId="13" fillId="6" borderId="27" xfId="1" applyFont="1" applyFill="1" applyBorder="1" applyAlignment="1" applyProtection="1">
      <alignment horizontal="center" vertical="center"/>
      <protection hidden="1"/>
    </xf>
    <xf numFmtId="0" fontId="16" fillId="5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0" fillId="5" borderId="1" xfId="1" applyFont="1" applyFill="1" applyBorder="1" applyAlignment="1" applyProtection="1">
      <alignment horizontal="center" vertical="center" wrapText="1"/>
      <protection hidden="1"/>
    </xf>
    <xf numFmtId="0" fontId="10" fillId="5" borderId="2" xfId="1" applyFont="1" applyFill="1" applyBorder="1" applyAlignment="1" applyProtection="1">
      <alignment horizontal="center" vertical="center" wrapText="1"/>
      <protection hidden="1"/>
    </xf>
    <xf numFmtId="0" fontId="10" fillId="5" borderId="3" xfId="1" applyFont="1" applyFill="1" applyBorder="1" applyAlignment="1" applyProtection="1">
      <alignment horizontal="center" vertical="center" wrapText="1"/>
      <protection hidden="1"/>
    </xf>
    <xf numFmtId="0" fontId="10" fillId="5" borderId="4" xfId="1" applyFont="1" applyFill="1" applyBorder="1" applyAlignment="1" applyProtection="1">
      <alignment horizontal="center" vertical="center" wrapText="1"/>
      <protection hidden="1"/>
    </xf>
    <xf numFmtId="0" fontId="10" fillId="5" borderId="5" xfId="1" applyFont="1" applyFill="1" applyBorder="1" applyAlignment="1" applyProtection="1">
      <alignment horizontal="center" vertical="center" wrapText="1"/>
      <protection hidden="1"/>
    </xf>
    <xf numFmtId="0" fontId="10" fillId="5" borderId="6" xfId="1" applyFont="1" applyFill="1" applyBorder="1" applyAlignment="1" applyProtection="1">
      <alignment horizontal="center" vertical="center" wrapText="1"/>
      <protection hidden="1"/>
    </xf>
    <xf numFmtId="0" fontId="13" fillId="6" borderId="7" xfId="1" applyFont="1" applyFill="1" applyBorder="1" applyAlignment="1" applyProtection="1">
      <alignment horizontal="center" vertical="center" shrinkToFit="1"/>
      <protection hidden="1"/>
    </xf>
    <xf numFmtId="0" fontId="13" fillId="6" borderId="13" xfId="1" applyFont="1" applyFill="1" applyBorder="1" applyAlignment="1" applyProtection="1">
      <alignment horizontal="center" vertical="center" shrinkToFit="1"/>
      <protection hidden="1"/>
    </xf>
    <xf numFmtId="0" fontId="5" fillId="6" borderId="8" xfId="1" applyFont="1" applyFill="1" applyBorder="1" applyAlignment="1" applyProtection="1">
      <alignment horizontal="center" vertical="center" shrinkToFit="1"/>
      <protection hidden="1"/>
    </xf>
    <xf numFmtId="0" fontId="5" fillId="6" borderId="14" xfId="1" applyFont="1" applyFill="1" applyBorder="1" applyAlignment="1" applyProtection="1">
      <alignment horizontal="center" vertical="center" shrinkToFit="1"/>
      <protection hidden="1"/>
    </xf>
    <xf numFmtId="0" fontId="5" fillId="6" borderId="10" xfId="0" applyFont="1" applyFill="1" applyBorder="1" applyAlignment="1" applyProtection="1">
      <alignment horizontal="center" vertical="center" shrinkToFit="1"/>
      <protection hidden="1"/>
    </xf>
    <xf numFmtId="0" fontId="5" fillId="6" borderId="15" xfId="0" applyFont="1" applyFill="1" applyBorder="1" applyAlignment="1" applyProtection="1">
      <alignment horizontal="center" vertical="center" shrinkToFit="1"/>
      <protection hidden="1"/>
    </xf>
    <xf numFmtId="0" fontId="5" fillId="6" borderId="8" xfId="1" applyFont="1" applyFill="1" applyBorder="1" applyAlignment="1" applyProtection="1">
      <alignment horizontal="center" vertical="center"/>
      <protection hidden="1"/>
    </xf>
    <xf numFmtId="0" fontId="5" fillId="6" borderId="14" xfId="1" applyFont="1" applyFill="1" applyBorder="1" applyAlignment="1" applyProtection="1">
      <alignment horizontal="center" vertical="center"/>
      <protection hidden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3" borderId="106" xfId="0" applyFont="1" applyFill="1" applyBorder="1" applyAlignment="1" applyProtection="1">
      <alignment horizontal="center" vertical="center" shrinkToFit="1"/>
      <protection locked="0"/>
    </xf>
    <xf numFmtId="0" fontId="4" fillId="3" borderId="84" xfId="0" applyFont="1" applyFill="1" applyBorder="1" applyAlignment="1" applyProtection="1">
      <alignment horizontal="center" vertical="center" shrinkToFit="1"/>
      <protection locked="0"/>
    </xf>
    <xf numFmtId="177" fontId="4" fillId="0" borderId="91" xfId="1" applyNumberFormat="1" applyFont="1" applyBorder="1" applyAlignment="1">
      <alignment horizontal="left" vertical="center" shrinkToFit="1"/>
    </xf>
    <xf numFmtId="177" fontId="4" fillId="0" borderId="92" xfId="1" applyNumberFormat="1" applyFont="1" applyBorder="1" applyAlignment="1">
      <alignment horizontal="left" vertical="center" shrinkToFit="1"/>
    </xf>
    <xf numFmtId="177" fontId="4" fillId="0" borderId="93" xfId="1" applyNumberFormat="1" applyFont="1" applyBorder="1" applyAlignment="1">
      <alignment horizontal="left" vertical="center" shrinkToFit="1"/>
    </xf>
    <xf numFmtId="177" fontId="4" fillId="0" borderId="94" xfId="1" applyNumberFormat="1" applyFont="1" applyBorder="1" applyAlignment="1">
      <alignment horizontal="left" vertical="center" shrinkToFit="1"/>
    </xf>
    <xf numFmtId="177" fontId="4" fillId="0" borderId="89" xfId="1" applyNumberFormat="1" applyFont="1" applyBorder="1" applyAlignment="1">
      <alignment horizontal="left" vertical="center" shrinkToFit="1"/>
    </xf>
    <xf numFmtId="177" fontId="4" fillId="0" borderId="90" xfId="1" applyNumberFormat="1" applyFont="1" applyBorder="1" applyAlignment="1">
      <alignment horizontal="left" vertical="center" shrinkToFit="1"/>
    </xf>
    <xf numFmtId="177" fontId="4" fillId="0" borderId="97" xfId="1" applyNumberFormat="1" applyFont="1" applyBorder="1" applyAlignment="1">
      <alignment horizontal="left" vertical="center" shrinkToFit="1"/>
    </xf>
    <xf numFmtId="177" fontId="4" fillId="0" borderId="98" xfId="1" applyNumberFormat="1" applyFont="1" applyBorder="1" applyAlignment="1">
      <alignment horizontal="left" vertical="center" shrinkToFit="1"/>
    </xf>
    <xf numFmtId="177" fontId="4" fillId="0" borderId="95" xfId="1" applyNumberFormat="1" applyFont="1" applyBorder="1" applyAlignment="1">
      <alignment horizontal="left" vertical="center" shrinkToFit="1"/>
    </xf>
    <xf numFmtId="177" fontId="4" fillId="0" borderId="96" xfId="1" applyNumberFormat="1" applyFont="1" applyBorder="1" applyAlignment="1">
      <alignment horizontal="left" vertical="center" shrinkToFit="1"/>
    </xf>
    <xf numFmtId="0" fontId="22" fillId="2" borderId="31" xfId="1" applyFont="1" applyFill="1" applyBorder="1" applyAlignment="1">
      <alignment horizontal="center" vertical="center"/>
    </xf>
    <xf numFmtId="0" fontId="22" fillId="2" borderId="32" xfId="1" applyFont="1" applyFill="1" applyBorder="1" applyAlignment="1">
      <alignment horizontal="center" vertical="center"/>
    </xf>
    <xf numFmtId="0" fontId="22" fillId="2" borderId="33" xfId="1" applyFont="1" applyFill="1" applyBorder="1" applyAlignment="1">
      <alignment horizontal="center" vertical="center"/>
    </xf>
    <xf numFmtId="0" fontId="18" fillId="2" borderId="34" xfId="1" applyFont="1" applyFill="1" applyBorder="1" applyAlignment="1">
      <alignment horizontal="center" vertical="center" shrinkToFit="1"/>
    </xf>
    <xf numFmtId="0" fontId="18" fillId="2" borderId="35" xfId="1" applyFont="1" applyFill="1" applyBorder="1" applyAlignment="1">
      <alignment horizontal="center" vertical="center" shrinkToFit="1"/>
    </xf>
    <xf numFmtId="0" fontId="10" fillId="3" borderId="11" xfId="1" applyFont="1" applyFill="1" applyBorder="1" applyAlignment="1">
      <alignment horizontal="left" vertical="center" shrinkToFit="1"/>
    </xf>
    <xf numFmtId="0" fontId="10" fillId="3" borderId="35" xfId="1" applyFont="1" applyFill="1" applyBorder="1" applyAlignment="1">
      <alignment horizontal="left" vertical="center" shrinkToFit="1"/>
    </xf>
    <xf numFmtId="0" fontId="10" fillId="3" borderId="36" xfId="1" applyFont="1" applyFill="1" applyBorder="1" applyAlignment="1">
      <alignment horizontal="left" vertical="center" shrinkToFit="1"/>
    </xf>
    <xf numFmtId="1" fontId="4" fillId="2" borderId="50" xfId="0" applyNumberFormat="1" applyFont="1" applyFill="1" applyBorder="1" applyAlignment="1">
      <alignment horizontal="center" vertical="center" shrinkToFit="1"/>
    </xf>
    <xf numFmtId="1" fontId="4" fillId="2" borderId="51" xfId="0" applyNumberFormat="1" applyFont="1" applyFill="1" applyBorder="1" applyAlignment="1">
      <alignment horizontal="center" vertical="center" shrinkToFit="1"/>
    </xf>
    <xf numFmtId="1" fontId="4" fillId="2" borderId="38" xfId="0" applyNumberFormat="1" applyFont="1" applyFill="1" applyBorder="1" applyAlignment="1">
      <alignment horizontal="center" vertical="center" shrinkToFit="1"/>
    </xf>
    <xf numFmtId="1" fontId="4" fillId="2" borderId="39" xfId="0" applyNumberFormat="1" applyFont="1" applyFill="1" applyBorder="1" applyAlignment="1">
      <alignment horizontal="center" vertical="center" shrinkToFit="1"/>
    </xf>
    <xf numFmtId="1" fontId="4" fillId="3" borderId="37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42" xfId="0" applyNumberFormat="1" applyFont="1" applyFill="1" applyBorder="1" applyAlignment="1" applyProtection="1">
      <alignment horizontal="left" vertical="center" shrinkToFit="1"/>
      <protection locked="0"/>
    </xf>
    <xf numFmtId="1" fontId="23" fillId="2" borderId="43" xfId="0" applyNumberFormat="1" applyFont="1" applyFill="1" applyBorder="1" applyAlignment="1">
      <alignment horizontal="center" vertical="center" shrinkToFit="1"/>
    </xf>
    <xf numFmtId="1" fontId="23" fillId="2" borderId="44" xfId="0" applyNumberFormat="1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wrapText="1" shrinkToFit="1"/>
    </xf>
    <xf numFmtId="0" fontId="4" fillId="2" borderId="41" xfId="0" applyFont="1" applyFill="1" applyBorder="1" applyAlignment="1">
      <alignment horizontal="center" shrinkToFit="1"/>
    </xf>
    <xf numFmtId="0" fontId="4" fillId="2" borderId="105" xfId="0" applyFont="1" applyFill="1" applyBorder="1" applyAlignment="1">
      <alignment horizontal="center" shrinkToFit="1"/>
    </xf>
    <xf numFmtId="0" fontId="4" fillId="2" borderId="19" xfId="0" applyFont="1" applyFill="1" applyBorder="1" applyAlignment="1">
      <alignment horizontal="center" shrinkToFit="1"/>
    </xf>
    <xf numFmtId="0" fontId="4" fillId="2" borderId="53" xfId="1" applyFont="1" applyFill="1" applyBorder="1" applyAlignment="1">
      <alignment horizontal="center" vertical="center" wrapText="1"/>
    </xf>
    <xf numFmtId="0" fontId="4" fillId="2" borderId="54" xfId="1" applyFont="1" applyFill="1" applyBorder="1" applyAlignment="1">
      <alignment horizontal="center" vertical="center" wrapText="1"/>
    </xf>
    <xf numFmtId="49" fontId="4" fillId="0" borderId="51" xfId="1" applyNumberFormat="1" applyFont="1" applyBorder="1" applyAlignment="1" applyProtection="1">
      <alignment horizontal="left" vertical="center" shrinkToFit="1"/>
      <protection locked="0"/>
    </xf>
    <xf numFmtId="49" fontId="4" fillId="0" borderId="55" xfId="1" applyNumberFormat="1" applyFont="1" applyBorder="1" applyAlignment="1" applyProtection="1">
      <alignment horizontal="left" vertical="center" shrinkToFit="1"/>
      <protection locked="0"/>
    </xf>
    <xf numFmtId="0" fontId="4" fillId="2" borderId="40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0" fillId="0" borderId="40" xfId="0" applyBorder="1" applyAlignment="1" applyProtection="1">
      <alignment vertical="center" shrinkToFit="1"/>
      <protection locked="0"/>
    </xf>
    <xf numFmtId="0" fontId="0" fillId="0" borderId="51" xfId="0" applyBorder="1" applyAlignment="1" applyProtection="1">
      <alignment vertical="center" shrinkToFit="1"/>
      <protection locked="0"/>
    </xf>
    <xf numFmtId="0" fontId="0" fillId="0" borderId="55" xfId="0" applyBorder="1" applyAlignment="1" applyProtection="1">
      <alignment vertical="center" shrinkToFit="1"/>
      <protection locked="0"/>
    </xf>
    <xf numFmtId="1" fontId="23" fillId="2" borderId="45" xfId="0" applyNumberFormat="1" applyFont="1" applyFill="1" applyBorder="1" applyAlignment="1">
      <alignment horizontal="center" vertical="center" shrinkToFit="1"/>
    </xf>
    <xf numFmtId="1" fontId="23" fillId="2" borderId="46" xfId="0" applyNumberFormat="1" applyFont="1" applyFill="1" applyBorder="1" applyAlignment="1">
      <alignment horizontal="center" vertical="center" shrinkToFit="1"/>
    </xf>
    <xf numFmtId="1" fontId="4" fillId="3" borderId="44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49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50" xfId="0" applyFont="1" applyFill="1" applyBorder="1" applyAlignment="1">
      <alignment horizontal="center" vertical="center" wrapText="1" shrinkToFit="1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40" xfId="1" applyFont="1" applyFill="1" applyBorder="1" applyAlignment="1">
      <alignment horizontal="center" vertical="center" wrapText="1" shrinkToFit="1"/>
    </xf>
    <xf numFmtId="0" fontId="4" fillId="2" borderId="41" xfId="1" applyFont="1" applyFill="1" applyBorder="1" applyAlignment="1">
      <alignment horizontal="center" vertical="center" shrinkToFit="1"/>
    </xf>
    <xf numFmtId="0" fontId="4" fillId="2" borderId="47" xfId="1" applyFont="1" applyFill="1" applyBorder="1" applyAlignment="1">
      <alignment horizontal="center" vertical="center" shrinkToFit="1"/>
    </xf>
    <xf numFmtId="0" fontId="4" fillId="2" borderId="48" xfId="1" applyFont="1" applyFill="1" applyBorder="1" applyAlignment="1">
      <alignment horizontal="center" vertical="center" shrinkToFit="1"/>
    </xf>
    <xf numFmtId="0" fontId="4" fillId="0" borderId="51" xfId="1" applyFont="1" applyBorder="1" applyAlignment="1" applyProtection="1">
      <alignment horizontal="left" vertical="center" shrinkToFit="1"/>
      <protection locked="0"/>
    </xf>
    <xf numFmtId="0" fontId="4" fillId="0" borderId="23" xfId="1" applyFont="1" applyBorder="1" applyAlignment="1" applyProtection="1">
      <alignment horizontal="left" vertical="center" shrinkToFit="1"/>
      <protection locked="0"/>
    </xf>
    <xf numFmtId="1" fontId="4" fillId="2" borderId="86" xfId="0" applyNumberFormat="1" applyFont="1" applyFill="1" applyBorder="1" applyAlignment="1">
      <alignment horizontal="center" vertical="center" wrapText="1"/>
    </xf>
    <xf numFmtId="1" fontId="4" fillId="2" borderId="75" xfId="0" applyNumberFormat="1" applyFont="1" applyFill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1" fontId="4" fillId="3" borderId="45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46" xfId="0" applyNumberFormat="1" applyFont="1" applyFill="1" applyBorder="1" applyAlignment="1" applyProtection="1">
      <alignment horizontal="left" vertical="center" shrinkToFit="1"/>
      <protection locked="0"/>
    </xf>
    <xf numFmtId="1" fontId="4" fillId="0" borderId="40" xfId="0" applyNumberFormat="1" applyFont="1" applyBorder="1" applyAlignment="1" applyProtection="1">
      <alignment horizontal="center" vertical="center" wrapText="1"/>
      <protection locked="0"/>
    </xf>
    <xf numFmtId="1" fontId="4" fillId="0" borderId="41" xfId="0" applyNumberFormat="1" applyFont="1" applyBorder="1" applyAlignment="1" applyProtection="1">
      <alignment horizontal="center" vertical="center" wrapText="1"/>
      <protection locked="0"/>
    </xf>
    <xf numFmtId="1" fontId="4" fillId="0" borderId="47" xfId="0" applyNumberFormat="1" applyFont="1" applyBorder="1" applyAlignment="1" applyProtection="1">
      <alignment horizontal="center" vertical="center" wrapText="1"/>
      <protection locked="0"/>
    </xf>
    <xf numFmtId="1" fontId="4" fillId="0" borderId="48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left" vertical="center" shrinkToFit="1"/>
      <protection locked="0"/>
    </xf>
    <xf numFmtId="0" fontId="4" fillId="0" borderId="41" xfId="0" applyFont="1" applyBorder="1" applyAlignment="1" applyProtection="1">
      <alignment horizontal="left" vertical="center" shrinkToFit="1"/>
      <protection locked="0"/>
    </xf>
    <xf numFmtId="0" fontId="4" fillId="3" borderId="53" xfId="0" applyFont="1" applyFill="1" applyBorder="1" applyAlignment="1" applyProtection="1">
      <alignment horizontal="left" vertical="center" shrinkToFit="1"/>
      <protection locked="0"/>
    </xf>
    <xf numFmtId="0" fontId="4" fillId="3" borderId="57" xfId="0" applyFont="1" applyFill="1" applyBorder="1" applyAlignment="1" applyProtection="1">
      <alignment horizontal="left" vertical="center" shrinkToFit="1"/>
      <protection locked="0"/>
    </xf>
    <xf numFmtId="0" fontId="4" fillId="3" borderId="54" xfId="0" applyFont="1" applyFill="1" applyBorder="1" applyAlignment="1" applyProtection="1">
      <alignment horizontal="left" vertical="center" shrinkToFit="1"/>
      <protection locked="0"/>
    </xf>
    <xf numFmtId="0" fontId="24" fillId="0" borderId="0" xfId="1" applyFont="1" applyAlignment="1">
      <alignment horizontal="center" vertical="center" wrapText="1"/>
    </xf>
    <xf numFmtId="0" fontId="4" fillId="4" borderId="107" xfId="1" applyFont="1" applyFill="1" applyBorder="1" applyAlignment="1">
      <alignment horizontal="center" vertical="center"/>
    </xf>
    <xf numFmtId="0" fontId="4" fillId="4" borderId="108" xfId="1" applyFont="1" applyFill="1" applyBorder="1" applyAlignment="1">
      <alignment horizontal="center" vertical="center"/>
    </xf>
    <xf numFmtId="177" fontId="4" fillId="0" borderId="87" xfId="1" applyNumberFormat="1" applyFont="1" applyBorder="1" applyAlignment="1">
      <alignment horizontal="left" vertical="center" shrinkToFit="1"/>
    </xf>
    <xf numFmtId="177" fontId="4" fillId="0" borderId="88" xfId="1" applyNumberFormat="1" applyFont="1" applyBorder="1" applyAlignment="1">
      <alignment horizontal="left" vertical="center" shrinkToFit="1"/>
    </xf>
    <xf numFmtId="1" fontId="4" fillId="3" borderId="38" xfId="0" applyNumberFormat="1" applyFont="1" applyFill="1" applyBorder="1" applyAlignment="1" applyProtection="1">
      <alignment horizontal="left" vertical="center" shrinkToFit="1"/>
      <protection locked="0"/>
    </xf>
    <xf numFmtId="1" fontId="4" fillId="3" borderId="39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40" xfId="0" applyFont="1" applyFill="1" applyBorder="1" applyAlignment="1" applyProtection="1">
      <alignment horizontal="left" vertical="center"/>
      <protection locked="0"/>
    </xf>
    <xf numFmtId="0" fontId="4" fillId="3" borderId="51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9" xfId="0" applyFont="1" applyFill="1" applyBorder="1" applyAlignment="1" applyProtection="1">
      <alignment horizontal="left" vertical="center"/>
      <protection locked="0"/>
    </xf>
    <xf numFmtId="0" fontId="4" fillId="3" borderId="32" xfId="0" applyFont="1" applyFill="1" applyBorder="1" applyAlignment="1" applyProtection="1">
      <alignment horizontal="center" vertical="center" shrinkToFit="1"/>
      <protection locked="0"/>
    </xf>
    <xf numFmtId="0" fontId="4" fillId="3" borderId="33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" xfId="2" builtinId="6"/>
    <cellStyle name="標準" xfId="0" builtinId="0"/>
    <cellStyle name="標準 5" xfId="1" xr:uid="{EC2EA812-269C-4B58-9D97-6544AA1C1F24}"/>
  </cellStyles>
  <dxfs count="0"/>
  <tableStyles count="0" defaultTableStyle="TableStyleMedium2" defaultPivotStyle="PivotStyleLight16"/>
  <colors>
    <mruColors>
      <color rgb="FF003399"/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808567</xdr:colOff>
      <xdr:row>14</xdr:row>
      <xdr:rowOff>159807</xdr:rowOff>
    </xdr:from>
    <xdr:to>
      <xdr:col>9</xdr:col>
      <xdr:colOff>95250</xdr:colOff>
      <xdr:row>15</xdr:row>
      <xdr:rowOff>99119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FBD2AA8-0F13-4761-86E8-F6A5A7526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7667" y="4274607"/>
          <a:ext cx="201083" cy="22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9C3A-F993-4159-A5F6-C4AC74283D73}">
  <sheetPr>
    <tabColor rgb="FF9999FF"/>
  </sheetPr>
  <dimension ref="B1:AB107"/>
  <sheetViews>
    <sheetView tabSelected="1" topLeftCell="D1" zoomScaleNormal="100" workbookViewId="0">
      <pane ySplit="7" topLeftCell="A11" activePane="bottomLeft" state="frozen"/>
      <selection pane="bottomLeft" activeCell="Q9" sqref="Q9"/>
    </sheetView>
  </sheetViews>
  <sheetFormatPr defaultRowHeight="13.5" outlineLevelCol="1"/>
  <cols>
    <col min="1" max="1" width="3.125" style="16" customWidth="1"/>
    <col min="2" max="2" width="6.75" style="16" bestFit="1" customWidth="1"/>
    <col min="3" max="7" width="9" style="111"/>
    <col min="8" max="8" width="16.125" style="111" bestFit="1" customWidth="1"/>
    <col min="9" max="13" width="9" style="16"/>
    <col min="14" max="14" width="12.75" style="111" bestFit="1" customWidth="1"/>
    <col min="15" max="16" width="9" style="16"/>
    <col min="17" max="17" width="21.625" style="16" bestFit="1" customWidth="1"/>
    <col min="18" max="18" width="13.125" style="111" customWidth="1"/>
    <col min="19" max="19" width="9" style="16"/>
    <col min="20" max="20" width="3.875" style="16" hidden="1" customWidth="1"/>
    <col min="21" max="21" width="11" style="16" hidden="1" customWidth="1" outlineLevel="1"/>
    <col min="22" max="22" width="1.5" style="16" hidden="1" customWidth="1" outlineLevel="1"/>
    <col min="23" max="23" width="11" style="16" hidden="1" customWidth="1" outlineLevel="1"/>
    <col min="24" max="24" width="1.5" style="16" hidden="1" customWidth="1" outlineLevel="1"/>
    <col min="25" max="26" width="5.625" style="16" hidden="1" customWidth="1" outlineLevel="1"/>
    <col min="27" max="27" width="25.25" style="16" hidden="1" customWidth="1" outlineLevel="1"/>
    <col min="28" max="28" width="5.625" style="16" customWidth="1" outlineLevel="1"/>
    <col min="29" max="29" width="5.625" style="16" customWidth="1"/>
    <col min="30" max="16384" width="9" style="16"/>
  </cols>
  <sheetData>
    <row r="1" spans="2:27" ht="57" customHeight="1" thickBot="1"/>
    <row r="2" spans="2:27" ht="30" customHeight="1">
      <c r="B2" s="188" t="s">
        <v>112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4" t="s">
        <v>96</v>
      </c>
      <c r="R2" s="185"/>
    </row>
    <row r="3" spans="2:27" ht="30" customHeight="1" thickBot="1">
      <c r="B3" s="191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3"/>
      <c r="Q3" s="186"/>
      <c r="R3" s="187"/>
    </row>
    <row r="4" spans="2:27">
      <c r="B4" s="194" t="s">
        <v>0</v>
      </c>
      <c r="C4" s="196" t="s">
        <v>99</v>
      </c>
      <c r="D4" s="174" t="s">
        <v>1</v>
      </c>
      <c r="E4" s="198"/>
      <c r="F4" s="174" t="s">
        <v>2</v>
      </c>
      <c r="G4" s="198"/>
      <c r="H4" s="198" t="s">
        <v>3</v>
      </c>
      <c r="I4" s="200" t="s">
        <v>4</v>
      </c>
      <c r="J4" s="200" t="s">
        <v>5</v>
      </c>
      <c r="K4" s="200" t="s">
        <v>6</v>
      </c>
      <c r="L4" s="200" t="s">
        <v>7</v>
      </c>
      <c r="M4" s="200" t="s">
        <v>8</v>
      </c>
      <c r="N4" s="174" t="s">
        <v>9</v>
      </c>
      <c r="O4" s="176" t="s">
        <v>10</v>
      </c>
      <c r="P4" s="178" t="s">
        <v>11</v>
      </c>
      <c r="Q4" s="182" t="s">
        <v>23</v>
      </c>
      <c r="R4" s="180" t="s">
        <v>22</v>
      </c>
      <c r="U4" s="67" t="s">
        <v>71</v>
      </c>
      <c r="W4" s="67" t="s">
        <v>76</v>
      </c>
      <c r="Y4" s="67" t="s">
        <v>80</v>
      </c>
      <c r="AA4" s="67" t="s">
        <v>82</v>
      </c>
    </row>
    <row r="5" spans="2:27" ht="14.25" thickBot="1">
      <c r="B5" s="195"/>
      <c r="C5" s="197"/>
      <c r="D5" s="110" t="s">
        <v>12</v>
      </c>
      <c r="E5" s="110" t="s">
        <v>13</v>
      </c>
      <c r="F5" s="110" t="s">
        <v>14</v>
      </c>
      <c r="G5" s="110" t="s">
        <v>15</v>
      </c>
      <c r="H5" s="199"/>
      <c r="I5" s="201"/>
      <c r="J5" s="201"/>
      <c r="K5" s="201"/>
      <c r="L5" s="201"/>
      <c r="M5" s="201"/>
      <c r="N5" s="175"/>
      <c r="O5" s="177"/>
      <c r="P5" s="179"/>
      <c r="Q5" s="183"/>
      <c r="R5" s="181"/>
      <c r="U5" s="18" t="s">
        <v>72</v>
      </c>
      <c r="W5" s="18" t="s">
        <v>77</v>
      </c>
      <c r="Y5" s="18">
        <v>1</v>
      </c>
      <c r="AA5" s="18" t="s">
        <v>102</v>
      </c>
    </row>
    <row r="6" spans="2:27">
      <c r="B6" s="12" t="s">
        <v>16</v>
      </c>
      <c r="C6" s="119" t="s">
        <v>30</v>
      </c>
      <c r="D6" s="120" t="s">
        <v>31</v>
      </c>
      <c r="E6" s="120" t="s">
        <v>17</v>
      </c>
      <c r="F6" s="120" t="s">
        <v>34</v>
      </c>
      <c r="G6" s="121" t="s">
        <v>18</v>
      </c>
      <c r="H6" s="112" t="s">
        <v>32</v>
      </c>
      <c r="I6" s="68" t="s">
        <v>64</v>
      </c>
      <c r="J6" s="69" t="s">
        <v>20</v>
      </c>
      <c r="K6" s="1" t="s">
        <v>92</v>
      </c>
      <c r="L6" s="2" t="s">
        <v>90</v>
      </c>
      <c r="M6" s="2" t="s">
        <v>91</v>
      </c>
      <c r="N6" s="141" t="s">
        <v>93</v>
      </c>
      <c r="O6" s="1" t="s">
        <v>33</v>
      </c>
      <c r="P6" s="3" t="s">
        <v>70</v>
      </c>
      <c r="Q6" s="8" t="s">
        <v>102</v>
      </c>
      <c r="R6" s="148" t="s">
        <v>110</v>
      </c>
      <c r="U6" s="18" t="s">
        <v>73</v>
      </c>
      <c r="W6" s="18" t="s">
        <v>79</v>
      </c>
      <c r="Y6" s="18">
        <v>2</v>
      </c>
      <c r="AA6" s="18" t="s">
        <v>113</v>
      </c>
    </row>
    <row r="7" spans="2:27" ht="14.25" thickBot="1">
      <c r="B7" s="13" t="s">
        <v>16</v>
      </c>
      <c r="C7" s="122">
        <v>5678</v>
      </c>
      <c r="D7" s="123" t="s">
        <v>35</v>
      </c>
      <c r="E7" s="123" t="s">
        <v>36</v>
      </c>
      <c r="F7" s="123" t="s">
        <v>37</v>
      </c>
      <c r="G7" s="124" t="s">
        <v>38</v>
      </c>
      <c r="H7" s="113" t="s">
        <v>39</v>
      </c>
      <c r="I7" s="70" t="s">
        <v>21</v>
      </c>
      <c r="J7" s="71" t="s">
        <v>78</v>
      </c>
      <c r="K7" s="9" t="s">
        <v>81</v>
      </c>
      <c r="L7" s="10" t="s">
        <v>94</v>
      </c>
      <c r="M7" s="10" t="s">
        <v>98</v>
      </c>
      <c r="N7" s="142" t="s">
        <v>93</v>
      </c>
      <c r="O7" s="9" t="s">
        <v>33</v>
      </c>
      <c r="P7" s="11" t="s">
        <v>70</v>
      </c>
      <c r="Q7" s="4" t="s">
        <v>89</v>
      </c>
      <c r="R7" s="149" t="s">
        <v>95</v>
      </c>
      <c r="U7" s="18" t="s">
        <v>74</v>
      </c>
      <c r="Y7" s="18">
        <v>3</v>
      </c>
      <c r="AA7" s="18" t="s">
        <v>103</v>
      </c>
    </row>
    <row r="8" spans="2:27" ht="15" customHeight="1">
      <c r="B8" s="29">
        <v>1</v>
      </c>
      <c r="C8" s="125"/>
      <c r="D8" s="15"/>
      <c r="E8" s="126"/>
      <c r="F8" s="127"/>
      <c r="G8" s="127"/>
      <c r="H8" s="114"/>
      <c r="I8" s="72"/>
      <c r="J8" s="73"/>
      <c r="K8" s="105"/>
      <c r="L8" s="5"/>
      <c r="M8" s="5"/>
      <c r="N8" s="143"/>
      <c r="O8" s="72" t="s">
        <v>69</v>
      </c>
      <c r="P8" s="83" t="s">
        <v>70</v>
      </c>
      <c r="Q8" s="88"/>
      <c r="R8" s="150"/>
      <c r="U8" s="18" t="s">
        <v>75</v>
      </c>
      <c r="Y8" s="18" t="s">
        <v>81</v>
      </c>
      <c r="AA8" s="18" t="s">
        <v>83</v>
      </c>
    </row>
    <row r="9" spans="2:27" ht="15" customHeight="1">
      <c r="B9" s="30">
        <v>2</v>
      </c>
      <c r="C9" s="128"/>
      <c r="D9" s="129"/>
      <c r="E9" s="129"/>
      <c r="F9" s="129"/>
      <c r="G9" s="130"/>
      <c r="H9" s="115"/>
      <c r="I9" s="74"/>
      <c r="J9" s="75"/>
      <c r="K9" s="106"/>
      <c r="L9" s="6"/>
      <c r="M9" s="6"/>
      <c r="N9" s="144"/>
      <c r="O9" s="74" t="s">
        <v>69</v>
      </c>
      <c r="P9" s="83" t="s">
        <v>70</v>
      </c>
      <c r="Q9" s="89"/>
      <c r="R9" s="151"/>
      <c r="AA9" s="18" t="s">
        <v>84</v>
      </c>
    </row>
    <row r="10" spans="2:27" ht="15" customHeight="1">
      <c r="B10" s="31">
        <v>3</v>
      </c>
      <c r="C10" s="131"/>
      <c r="D10" s="132"/>
      <c r="E10" s="132"/>
      <c r="F10" s="132"/>
      <c r="G10" s="133"/>
      <c r="H10" s="116"/>
      <c r="I10" s="76"/>
      <c r="J10" s="77"/>
      <c r="K10" s="107"/>
      <c r="L10" s="28"/>
      <c r="M10" s="28"/>
      <c r="N10" s="145"/>
      <c r="O10" s="76" t="s">
        <v>69</v>
      </c>
      <c r="P10" s="83" t="s">
        <v>70</v>
      </c>
      <c r="Q10" s="89"/>
      <c r="R10" s="150"/>
      <c r="AA10" s="18" t="s">
        <v>104</v>
      </c>
    </row>
    <row r="11" spans="2:27" ht="15" customHeight="1">
      <c r="B11" s="30">
        <v>4</v>
      </c>
      <c r="C11" s="128"/>
      <c r="D11" s="129"/>
      <c r="E11" s="129"/>
      <c r="F11" s="129"/>
      <c r="G11" s="130"/>
      <c r="H11" s="115"/>
      <c r="I11" s="74"/>
      <c r="J11" s="75"/>
      <c r="K11" s="106"/>
      <c r="L11" s="6"/>
      <c r="M11" s="6"/>
      <c r="N11" s="144"/>
      <c r="O11" s="74" t="s">
        <v>69</v>
      </c>
      <c r="P11" s="83" t="s">
        <v>70</v>
      </c>
      <c r="Q11" s="89"/>
      <c r="R11" s="151"/>
      <c r="AA11" s="18" t="s">
        <v>114</v>
      </c>
    </row>
    <row r="12" spans="2:27" ht="15" customHeight="1" thickBot="1">
      <c r="B12" s="32">
        <v>5</v>
      </c>
      <c r="C12" s="134"/>
      <c r="D12" s="135"/>
      <c r="E12" s="135"/>
      <c r="F12" s="135"/>
      <c r="G12" s="136"/>
      <c r="H12" s="117"/>
      <c r="I12" s="78"/>
      <c r="J12" s="77"/>
      <c r="K12" s="108"/>
      <c r="L12" s="7"/>
      <c r="M12" s="7"/>
      <c r="N12" s="146"/>
      <c r="O12" s="78" t="s">
        <v>69</v>
      </c>
      <c r="P12" s="84" t="s">
        <v>70</v>
      </c>
      <c r="Q12" s="90"/>
      <c r="R12" s="152"/>
      <c r="AA12" s="18" t="s">
        <v>105</v>
      </c>
    </row>
    <row r="13" spans="2:27" ht="15" customHeight="1">
      <c r="B13" s="29">
        <v>6</v>
      </c>
      <c r="C13" s="125"/>
      <c r="D13" s="15"/>
      <c r="E13" s="126"/>
      <c r="F13" s="126"/>
      <c r="G13" s="137"/>
      <c r="H13" s="114"/>
      <c r="I13" s="72"/>
      <c r="J13" s="79"/>
      <c r="K13" s="105"/>
      <c r="L13" s="5"/>
      <c r="M13" s="5"/>
      <c r="N13" s="143"/>
      <c r="O13" s="72" t="s">
        <v>69</v>
      </c>
      <c r="P13" s="85" t="s">
        <v>70</v>
      </c>
      <c r="Q13" s="173"/>
      <c r="R13" s="153"/>
      <c r="AA13" s="18" t="s">
        <v>85</v>
      </c>
    </row>
    <row r="14" spans="2:27" ht="15" customHeight="1">
      <c r="B14" s="30">
        <v>7</v>
      </c>
      <c r="C14" s="128"/>
      <c r="D14" s="129"/>
      <c r="E14" s="129"/>
      <c r="F14" s="129"/>
      <c r="G14" s="130"/>
      <c r="H14" s="115"/>
      <c r="I14" s="74"/>
      <c r="J14" s="74"/>
      <c r="K14" s="106"/>
      <c r="L14" s="6"/>
      <c r="M14" s="6"/>
      <c r="N14" s="144"/>
      <c r="O14" s="74" t="s">
        <v>69</v>
      </c>
      <c r="P14" s="83" t="s">
        <v>70</v>
      </c>
      <c r="Q14" s="89"/>
      <c r="R14" s="151"/>
      <c r="AA14" s="18" t="s">
        <v>117</v>
      </c>
    </row>
    <row r="15" spans="2:27" ht="15" customHeight="1">
      <c r="B15" s="31">
        <v>8</v>
      </c>
      <c r="C15" s="131"/>
      <c r="D15" s="132"/>
      <c r="E15" s="132"/>
      <c r="F15" s="132"/>
      <c r="G15" s="133"/>
      <c r="H15" s="116"/>
      <c r="I15" s="76"/>
      <c r="J15" s="74"/>
      <c r="K15" s="107"/>
      <c r="L15" s="28"/>
      <c r="M15" s="28"/>
      <c r="N15" s="145"/>
      <c r="O15" s="76" t="s">
        <v>69</v>
      </c>
      <c r="P15" s="83" t="s">
        <v>70</v>
      </c>
      <c r="Q15" s="89"/>
      <c r="R15" s="150"/>
      <c r="AA15" s="18" t="s">
        <v>106</v>
      </c>
    </row>
    <row r="16" spans="2:27" ht="15" customHeight="1">
      <c r="B16" s="30">
        <v>9</v>
      </c>
      <c r="C16" s="128"/>
      <c r="D16" s="129"/>
      <c r="E16" s="129"/>
      <c r="F16" s="129"/>
      <c r="G16" s="130"/>
      <c r="H16" s="115"/>
      <c r="I16" s="74"/>
      <c r="J16" s="75"/>
      <c r="K16" s="106"/>
      <c r="L16" s="6"/>
      <c r="M16" s="6"/>
      <c r="N16" s="144"/>
      <c r="O16" s="74" t="s">
        <v>69</v>
      </c>
      <c r="P16" s="83" t="s">
        <v>70</v>
      </c>
      <c r="Q16" s="89"/>
      <c r="R16" s="151"/>
      <c r="AA16" s="18" t="s">
        <v>116</v>
      </c>
    </row>
    <row r="17" spans="2:27" ht="15" customHeight="1" thickBot="1">
      <c r="B17" s="32">
        <v>10</v>
      </c>
      <c r="C17" s="134"/>
      <c r="D17" s="135"/>
      <c r="E17" s="135"/>
      <c r="F17" s="135"/>
      <c r="G17" s="136"/>
      <c r="H17" s="117"/>
      <c r="I17" s="78"/>
      <c r="J17" s="80"/>
      <c r="K17" s="108"/>
      <c r="L17" s="7"/>
      <c r="M17" s="7"/>
      <c r="N17" s="146"/>
      <c r="O17" s="78" t="s">
        <v>69</v>
      </c>
      <c r="P17" s="84" t="s">
        <v>70</v>
      </c>
      <c r="Q17" s="90"/>
      <c r="R17" s="154"/>
      <c r="AA17" s="18" t="s">
        <v>107</v>
      </c>
    </row>
    <row r="18" spans="2:27" ht="15" customHeight="1">
      <c r="B18" s="29">
        <v>11</v>
      </c>
      <c r="C18" s="125"/>
      <c r="D18" s="15"/>
      <c r="E18" s="126"/>
      <c r="F18" s="126"/>
      <c r="G18" s="137"/>
      <c r="H18" s="114"/>
      <c r="I18" s="72"/>
      <c r="J18" s="73"/>
      <c r="K18" s="105"/>
      <c r="L18" s="5"/>
      <c r="M18" s="5"/>
      <c r="N18" s="143"/>
      <c r="O18" s="72" t="s">
        <v>69</v>
      </c>
      <c r="P18" s="85" t="s">
        <v>70</v>
      </c>
      <c r="Q18" s="173"/>
      <c r="R18" s="153"/>
      <c r="AA18" s="18" t="s">
        <v>86</v>
      </c>
    </row>
    <row r="19" spans="2:27" ht="15" customHeight="1">
      <c r="B19" s="30">
        <v>12</v>
      </c>
      <c r="C19" s="128"/>
      <c r="D19" s="129"/>
      <c r="E19" s="129"/>
      <c r="F19" s="129"/>
      <c r="G19" s="130"/>
      <c r="H19" s="115"/>
      <c r="I19" s="74"/>
      <c r="J19" s="75"/>
      <c r="K19" s="106"/>
      <c r="L19" s="6"/>
      <c r="M19" s="6"/>
      <c r="N19" s="144"/>
      <c r="O19" s="74" t="s">
        <v>69</v>
      </c>
      <c r="P19" s="83" t="s">
        <v>70</v>
      </c>
      <c r="Q19" s="89"/>
      <c r="R19" s="151"/>
      <c r="AA19" s="18" t="s">
        <v>87</v>
      </c>
    </row>
    <row r="20" spans="2:27" ht="15" customHeight="1">
      <c r="B20" s="31">
        <v>13</v>
      </c>
      <c r="C20" s="131"/>
      <c r="D20" s="132"/>
      <c r="E20" s="132"/>
      <c r="F20" s="132"/>
      <c r="G20" s="133"/>
      <c r="H20" s="116"/>
      <c r="I20" s="76"/>
      <c r="J20" s="77"/>
      <c r="K20" s="107"/>
      <c r="L20" s="28"/>
      <c r="M20" s="28"/>
      <c r="N20" s="145"/>
      <c r="O20" s="76" t="s">
        <v>69</v>
      </c>
      <c r="P20" s="86" t="s">
        <v>70</v>
      </c>
      <c r="Q20" s="89"/>
      <c r="R20" s="150"/>
      <c r="AA20" s="18" t="s">
        <v>108</v>
      </c>
    </row>
    <row r="21" spans="2:27" ht="15" customHeight="1">
      <c r="B21" s="30">
        <v>14</v>
      </c>
      <c r="C21" s="128"/>
      <c r="D21" s="129"/>
      <c r="E21" s="129"/>
      <c r="F21" s="129"/>
      <c r="G21" s="130"/>
      <c r="H21" s="115"/>
      <c r="I21" s="74"/>
      <c r="J21" s="75"/>
      <c r="K21" s="106"/>
      <c r="L21" s="6"/>
      <c r="M21" s="6"/>
      <c r="N21" s="144"/>
      <c r="O21" s="74" t="s">
        <v>69</v>
      </c>
      <c r="P21" s="83" t="s">
        <v>70</v>
      </c>
      <c r="Q21" s="89"/>
      <c r="R21" s="151"/>
      <c r="AA21" s="18" t="s">
        <v>115</v>
      </c>
    </row>
    <row r="22" spans="2:27" ht="15" customHeight="1" thickBot="1">
      <c r="B22" s="32">
        <v>15</v>
      </c>
      <c r="C22" s="134"/>
      <c r="D22" s="135"/>
      <c r="E22" s="135"/>
      <c r="F22" s="135"/>
      <c r="G22" s="136"/>
      <c r="H22" s="117"/>
      <c r="I22" s="78"/>
      <c r="J22" s="80"/>
      <c r="K22" s="108"/>
      <c r="L22" s="7"/>
      <c r="M22" s="7"/>
      <c r="N22" s="146"/>
      <c r="O22" s="78" t="s">
        <v>69</v>
      </c>
      <c r="P22" s="84" t="s">
        <v>70</v>
      </c>
      <c r="Q22" s="90"/>
      <c r="R22" s="154"/>
      <c r="AA22" s="18" t="s">
        <v>109</v>
      </c>
    </row>
    <row r="23" spans="2:27" ht="15" customHeight="1">
      <c r="B23" s="29">
        <v>16</v>
      </c>
      <c r="C23" s="125"/>
      <c r="D23" s="15"/>
      <c r="E23" s="126"/>
      <c r="F23" s="126"/>
      <c r="G23" s="137"/>
      <c r="H23" s="114"/>
      <c r="I23" s="72"/>
      <c r="J23" s="73"/>
      <c r="K23" s="105"/>
      <c r="L23" s="5"/>
      <c r="M23" s="5"/>
      <c r="N23" s="143"/>
      <c r="O23" s="72" t="s">
        <v>69</v>
      </c>
      <c r="P23" s="85" t="s">
        <v>70</v>
      </c>
      <c r="Q23" s="173"/>
      <c r="R23" s="153"/>
      <c r="AA23" s="18" t="s">
        <v>88</v>
      </c>
    </row>
    <row r="24" spans="2:27" ht="15" customHeight="1">
      <c r="B24" s="30">
        <v>17</v>
      </c>
      <c r="C24" s="128"/>
      <c r="D24" s="129"/>
      <c r="E24" s="129"/>
      <c r="F24" s="129"/>
      <c r="G24" s="130"/>
      <c r="H24" s="115"/>
      <c r="I24" s="74"/>
      <c r="J24" s="75"/>
      <c r="K24" s="106"/>
      <c r="L24" s="6"/>
      <c r="M24" s="6"/>
      <c r="N24" s="144"/>
      <c r="O24" s="74" t="s">
        <v>69</v>
      </c>
      <c r="P24" s="83" t="s">
        <v>70</v>
      </c>
      <c r="Q24" s="89"/>
      <c r="R24" s="151"/>
      <c r="AA24" s="18" t="s">
        <v>89</v>
      </c>
    </row>
    <row r="25" spans="2:27" ht="15" customHeight="1">
      <c r="B25" s="31">
        <v>18</v>
      </c>
      <c r="C25" s="131"/>
      <c r="D25" s="132"/>
      <c r="E25" s="132"/>
      <c r="F25" s="132"/>
      <c r="G25" s="133"/>
      <c r="H25" s="116"/>
      <c r="I25" s="76"/>
      <c r="J25" s="77"/>
      <c r="K25" s="107"/>
      <c r="L25" s="28"/>
      <c r="M25" s="28"/>
      <c r="N25" s="145"/>
      <c r="O25" s="76" t="s">
        <v>69</v>
      </c>
      <c r="P25" s="86" t="s">
        <v>70</v>
      </c>
      <c r="Q25" s="89"/>
      <c r="R25" s="150"/>
    </row>
    <row r="26" spans="2:27" ht="15" customHeight="1">
      <c r="B26" s="30">
        <v>19</v>
      </c>
      <c r="C26" s="128"/>
      <c r="D26" s="129"/>
      <c r="E26" s="129"/>
      <c r="F26" s="129"/>
      <c r="G26" s="130"/>
      <c r="H26" s="115"/>
      <c r="I26" s="74"/>
      <c r="J26" s="75"/>
      <c r="K26" s="106"/>
      <c r="L26" s="6"/>
      <c r="M26" s="6"/>
      <c r="N26" s="144"/>
      <c r="O26" s="74" t="s">
        <v>69</v>
      </c>
      <c r="P26" s="83" t="s">
        <v>70</v>
      </c>
      <c r="Q26" s="89"/>
      <c r="R26" s="151"/>
    </row>
    <row r="27" spans="2:27" ht="15" customHeight="1" thickBot="1">
      <c r="B27" s="32">
        <v>20</v>
      </c>
      <c r="C27" s="134"/>
      <c r="D27" s="135"/>
      <c r="E27" s="135"/>
      <c r="F27" s="135"/>
      <c r="G27" s="136"/>
      <c r="H27" s="117"/>
      <c r="I27" s="78"/>
      <c r="J27" s="80"/>
      <c r="K27" s="108"/>
      <c r="L27" s="7"/>
      <c r="M27" s="7"/>
      <c r="N27" s="146"/>
      <c r="O27" s="78" t="s">
        <v>69</v>
      </c>
      <c r="P27" s="84" t="s">
        <v>70</v>
      </c>
      <c r="Q27" s="90"/>
      <c r="R27" s="154"/>
    </row>
    <row r="28" spans="2:27" ht="15" customHeight="1">
      <c r="B28" s="29">
        <v>21</v>
      </c>
      <c r="C28" s="125"/>
      <c r="D28" s="15"/>
      <c r="E28" s="126"/>
      <c r="F28" s="126"/>
      <c r="G28" s="137"/>
      <c r="H28" s="114"/>
      <c r="I28" s="72"/>
      <c r="J28" s="73"/>
      <c r="K28" s="105"/>
      <c r="L28" s="5"/>
      <c r="M28" s="5"/>
      <c r="N28" s="143"/>
      <c r="O28" s="72" t="s">
        <v>69</v>
      </c>
      <c r="P28" s="85" t="s">
        <v>70</v>
      </c>
      <c r="Q28" s="173"/>
      <c r="R28" s="153"/>
    </row>
    <row r="29" spans="2:27" ht="15" customHeight="1">
      <c r="B29" s="30">
        <v>22</v>
      </c>
      <c r="C29" s="128"/>
      <c r="D29" s="129"/>
      <c r="E29" s="129"/>
      <c r="F29" s="129"/>
      <c r="G29" s="130"/>
      <c r="H29" s="115"/>
      <c r="I29" s="74"/>
      <c r="J29" s="75"/>
      <c r="K29" s="106"/>
      <c r="L29" s="6"/>
      <c r="M29" s="6"/>
      <c r="N29" s="144"/>
      <c r="O29" s="74" t="s">
        <v>69</v>
      </c>
      <c r="P29" s="83" t="s">
        <v>70</v>
      </c>
      <c r="Q29" s="89"/>
      <c r="R29" s="151"/>
    </row>
    <row r="30" spans="2:27" ht="15" customHeight="1">
      <c r="B30" s="31">
        <v>23</v>
      </c>
      <c r="C30" s="131"/>
      <c r="D30" s="132"/>
      <c r="E30" s="132"/>
      <c r="F30" s="132"/>
      <c r="G30" s="133"/>
      <c r="H30" s="116"/>
      <c r="I30" s="76"/>
      <c r="J30" s="77"/>
      <c r="K30" s="107"/>
      <c r="L30" s="28"/>
      <c r="M30" s="28"/>
      <c r="N30" s="145"/>
      <c r="O30" s="76" t="s">
        <v>69</v>
      </c>
      <c r="P30" s="86" t="s">
        <v>70</v>
      </c>
      <c r="Q30" s="89"/>
      <c r="R30" s="150"/>
    </row>
    <row r="31" spans="2:27" ht="15" customHeight="1">
      <c r="B31" s="30">
        <v>24</v>
      </c>
      <c r="C31" s="128"/>
      <c r="D31" s="129"/>
      <c r="E31" s="129"/>
      <c r="F31" s="129"/>
      <c r="G31" s="130"/>
      <c r="H31" s="115"/>
      <c r="I31" s="74"/>
      <c r="J31" s="75"/>
      <c r="K31" s="106"/>
      <c r="L31" s="6"/>
      <c r="M31" s="6"/>
      <c r="N31" s="144"/>
      <c r="O31" s="74" t="s">
        <v>69</v>
      </c>
      <c r="P31" s="83" t="s">
        <v>70</v>
      </c>
      <c r="Q31" s="89"/>
      <c r="R31" s="151"/>
    </row>
    <row r="32" spans="2:27" ht="15" customHeight="1" thickBot="1">
      <c r="B32" s="32">
        <v>25</v>
      </c>
      <c r="C32" s="134"/>
      <c r="D32" s="135"/>
      <c r="E32" s="135"/>
      <c r="F32" s="135"/>
      <c r="G32" s="136"/>
      <c r="H32" s="117"/>
      <c r="I32" s="78"/>
      <c r="J32" s="80"/>
      <c r="K32" s="108"/>
      <c r="L32" s="7"/>
      <c r="M32" s="7"/>
      <c r="N32" s="146"/>
      <c r="O32" s="78" t="s">
        <v>69</v>
      </c>
      <c r="P32" s="84" t="s">
        <v>70</v>
      </c>
      <c r="Q32" s="90"/>
      <c r="R32" s="154"/>
    </row>
    <row r="33" spans="2:18" ht="15" customHeight="1">
      <c r="B33" s="29">
        <v>26</v>
      </c>
      <c r="C33" s="125"/>
      <c r="D33" s="15"/>
      <c r="E33" s="126"/>
      <c r="F33" s="126"/>
      <c r="G33" s="137"/>
      <c r="H33" s="114"/>
      <c r="I33" s="72"/>
      <c r="J33" s="73"/>
      <c r="K33" s="105"/>
      <c r="L33" s="5"/>
      <c r="M33" s="5"/>
      <c r="N33" s="143"/>
      <c r="O33" s="72" t="s">
        <v>69</v>
      </c>
      <c r="P33" s="85" t="s">
        <v>70</v>
      </c>
      <c r="Q33" s="173"/>
      <c r="R33" s="153"/>
    </row>
    <row r="34" spans="2:18" ht="15" customHeight="1">
      <c r="B34" s="30">
        <v>27</v>
      </c>
      <c r="C34" s="128"/>
      <c r="D34" s="129"/>
      <c r="E34" s="129"/>
      <c r="F34" s="129"/>
      <c r="G34" s="130"/>
      <c r="H34" s="115"/>
      <c r="I34" s="74"/>
      <c r="J34" s="75"/>
      <c r="K34" s="106"/>
      <c r="L34" s="6"/>
      <c r="M34" s="6"/>
      <c r="N34" s="144"/>
      <c r="O34" s="74" t="s">
        <v>69</v>
      </c>
      <c r="P34" s="83" t="s">
        <v>70</v>
      </c>
      <c r="Q34" s="89"/>
      <c r="R34" s="151"/>
    </row>
    <row r="35" spans="2:18" ht="15" customHeight="1">
      <c r="B35" s="31">
        <v>28</v>
      </c>
      <c r="C35" s="131"/>
      <c r="D35" s="132"/>
      <c r="E35" s="132"/>
      <c r="F35" s="132"/>
      <c r="G35" s="133"/>
      <c r="H35" s="116"/>
      <c r="I35" s="76"/>
      <c r="J35" s="77"/>
      <c r="K35" s="107"/>
      <c r="L35" s="28"/>
      <c r="M35" s="28"/>
      <c r="N35" s="145"/>
      <c r="O35" s="76" t="s">
        <v>69</v>
      </c>
      <c r="P35" s="86" t="s">
        <v>70</v>
      </c>
      <c r="Q35" s="89"/>
      <c r="R35" s="150"/>
    </row>
    <row r="36" spans="2:18" ht="15" customHeight="1">
      <c r="B36" s="30">
        <v>29</v>
      </c>
      <c r="C36" s="128"/>
      <c r="D36" s="129"/>
      <c r="E36" s="129"/>
      <c r="F36" s="129"/>
      <c r="G36" s="130"/>
      <c r="H36" s="115"/>
      <c r="I36" s="74"/>
      <c r="J36" s="75"/>
      <c r="K36" s="106"/>
      <c r="L36" s="6"/>
      <c r="M36" s="6"/>
      <c r="N36" s="144"/>
      <c r="O36" s="74" t="s">
        <v>69</v>
      </c>
      <c r="P36" s="83" t="s">
        <v>70</v>
      </c>
      <c r="Q36" s="89"/>
      <c r="R36" s="151"/>
    </row>
    <row r="37" spans="2:18" ht="15" customHeight="1" thickBot="1">
      <c r="B37" s="32">
        <v>30</v>
      </c>
      <c r="C37" s="134"/>
      <c r="D37" s="135"/>
      <c r="E37" s="135"/>
      <c r="F37" s="135"/>
      <c r="G37" s="136"/>
      <c r="H37" s="117"/>
      <c r="I37" s="78"/>
      <c r="J37" s="80"/>
      <c r="K37" s="108"/>
      <c r="L37" s="7"/>
      <c r="M37" s="7"/>
      <c r="N37" s="146"/>
      <c r="O37" s="78" t="s">
        <v>69</v>
      </c>
      <c r="P37" s="84" t="s">
        <v>70</v>
      </c>
      <c r="Q37" s="90"/>
      <c r="R37" s="154"/>
    </row>
    <row r="38" spans="2:18" ht="15" customHeight="1">
      <c r="B38" s="29">
        <v>31</v>
      </c>
      <c r="C38" s="125"/>
      <c r="D38" s="15"/>
      <c r="E38" s="126"/>
      <c r="F38" s="126"/>
      <c r="G38" s="137"/>
      <c r="H38" s="114"/>
      <c r="I38" s="72"/>
      <c r="J38" s="73"/>
      <c r="K38" s="105"/>
      <c r="L38" s="5"/>
      <c r="M38" s="5"/>
      <c r="N38" s="143"/>
      <c r="O38" s="72" t="s">
        <v>69</v>
      </c>
      <c r="P38" s="85" t="s">
        <v>70</v>
      </c>
      <c r="Q38" s="173"/>
      <c r="R38" s="153"/>
    </row>
    <row r="39" spans="2:18" ht="15" customHeight="1">
      <c r="B39" s="30">
        <v>32</v>
      </c>
      <c r="C39" s="128"/>
      <c r="D39" s="129"/>
      <c r="E39" s="129"/>
      <c r="F39" s="129"/>
      <c r="G39" s="130"/>
      <c r="H39" s="115"/>
      <c r="I39" s="74"/>
      <c r="J39" s="75"/>
      <c r="K39" s="106"/>
      <c r="L39" s="6"/>
      <c r="M39" s="6"/>
      <c r="N39" s="144"/>
      <c r="O39" s="74" t="s">
        <v>69</v>
      </c>
      <c r="P39" s="83" t="s">
        <v>70</v>
      </c>
      <c r="Q39" s="89"/>
      <c r="R39" s="151"/>
    </row>
    <row r="40" spans="2:18" ht="15" customHeight="1">
      <c r="B40" s="31">
        <v>33</v>
      </c>
      <c r="C40" s="131"/>
      <c r="D40" s="132"/>
      <c r="E40" s="132"/>
      <c r="F40" s="132"/>
      <c r="G40" s="133"/>
      <c r="H40" s="116"/>
      <c r="I40" s="76"/>
      <c r="J40" s="77"/>
      <c r="K40" s="107"/>
      <c r="L40" s="28"/>
      <c r="M40" s="28"/>
      <c r="N40" s="145"/>
      <c r="O40" s="76" t="s">
        <v>69</v>
      </c>
      <c r="P40" s="86" t="s">
        <v>70</v>
      </c>
      <c r="Q40" s="89"/>
      <c r="R40" s="150"/>
    </row>
    <row r="41" spans="2:18" ht="15" customHeight="1">
      <c r="B41" s="30">
        <v>34</v>
      </c>
      <c r="C41" s="128"/>
      <c r="D41" s="129"/>
      <c r="E41" s="129"/>
      <c r="F41" s="129"/>
      <c r="G41" s="130"/>
      <c r="H41" s="115"/>
      <c r="I41" s="74"/>
      <c r="J41" s="75"/>
      <c r="K41" s="106"/>
      <c r="L41" s="6"/>
      <c r="M41" s="6"/>
      <c r="N41" s="144"/>
      <c r="O41" s="74" t="s">
        <v>69</v>
      </c>
      <c r="P41" s="83" t="s">
        <v>70</v>
      </c>
      <c r="Q41" s="89"/>
      <c r="R41" s="151"/>
    </row>
    <row r="42" spans="2:18" ht="15" customHeight="1" thickBot="1">
      <c r="B42" s="32">
        <v>35</v>
      </c>
      <c r="C42" s="134"/>
      <c r="D42" s="135"/>
      <c r="E42" s="135"/>
      <c r="F42" s="135"/>
      <c r="G42" s="136"/>
      <c r="H42" s="117"/>
      <c r="I42" s="78"/>
      <c r="J42" s="80"/>
      <c r="K42" s="108"/>
      <c r="L42" s="7"/>
      <c r="M42" s="7"/>
      <c r="N42" s="146"/>
      <c r="O42" s="78" t="s">
        <v>69</v>
      </c>
      <c r="P42" s="84" t="s">
        <v>70</v>
      </c>
      <c r="Q42" s="90"/>
      <c r="R42" s="154"/>
    </row>
    <row r="43" spans="2:18" ht="15" customHeight="1">
      <c r="B43" s="29">
        <v>36</v>
      </c>
      <c r="C43" s="125"/>
      <c r="D43" s="15"/>
      <c r="E43" s="126"/>
      <c r="F43" s="126"/>
      <c r="G43" s="137"/>
      <c r="H43" s="114"/>
      <c r="I43" s="72"/>
      <c r="J43" s="73"/>
      <c r="K43" s="105"/>
      <c r="L43" s="5"/>
      <c r="M43" s="5"/>
      <c r="N43" s="143"/>
      <c r="O43" s="72" t="s">
        <v>69</v>
      </c>
      <c r="P43" s="85" t="s">
        <v>70</v>
      </c>
      <c r="Q43" s="173"/>
      <c r="R43" s="153"/>
    </row>
    <row r="44" spans="2:18" ht="15" customHeight="1">
      <c r="B44" s="30">
        <v>37</v>
      </c>
      <c r="C44" s="128"/>
      <c r="D44" s="129"/>
      <c r="E44" s="129"/>
      <c r="F44" s="129"/>
      <c r="G44" s="130"/>
      <c r="H44" s="115"/>
      <c r="I44" s="74"/>
      <c r="J44" s="75"/>
      <c r="K44" s="106"/>
      <c r="L44" s="6"/>
      <c r="M44" s="6"/>
      <c r="N44" s="144"/>
      <c r="O44" s="74" t="s">
        <v>69</v>
      </c>
      <c r="P44" s="83" t="s">
        <v>70</v>
      </c>
      <c r="Q44" s="89"/>
      <c r="R44" s="151"/>
    </row>
    <row r="45" spans="2:18" ht="15" customHeight="1">
      <c r="B45" s="31">
        <v>38</v>
      </c>
      <c r="C45" s="131"/>
      <c r="D45" s="132"/>
      <c r="E45" s="132"/>
      <c r="F45" s="132"/>
      <c r="G45" s="133"/>
      <c r="H45" s="116"/>
      <c r="I45" s="76"/>
      <c r="J45" s="77"/>
      <c r="K45" s="107"/>
      <c r="L45" s="28"/>
      <c r="M45" s="28"/>
      <c r="N45" s="145"/>
      <c r="O45" s="76" t="s">
        <v>69</v>
      </c>
      <c r="P45" s="86" t="s">
        <v>70</v>
      </c>
      <c r="Q45" s="89"/>
      <c r="R45" s="150"/>
    </row>
    <row r="46" spans="2:18" ht="15" customHeight="1">
      <c r="B46" s="30">
        <v>39</v>
      </c>
      <c r="C46" s="128"/>
      <c r="D46" s="129"/>
      <c r="E46" s="129"/>
      <c r="F46" s="129"/>
      <c r="G46" s="130"/>
      <c r="H46" s="115"/>
      <c r="I46" s="74"/>
      <c r="J46" s="75"/>
      <c r="K46" s="106"/>
      <c r="L46" s="6"/>
      <c r="M46" s="6"/>
      <c r="N46" s="144"/>
      <c r="O46" s="74" t="s">
        <v>69</v>
      </c>
      <c r="P46" s="83" t="s">
        <v>70</v>
      </c>
      <c r="Q46" s="89"/>
      <c r="R46" s="151"/>
    </row>
    <row r="47" spans="2:18" ht="15" customHeight="1" thickBot="1">
      <c r="B47" s="33">
        <v>40</v>
      </c>
      <c r="C47" s="138"/>
      <c r="D47" s="139"/>
      <c r="E47" s="139"/>
      <c r="F47" s="139"/>
      <c r="G47" s="140"/>
      <c r="H47" s="118"/>
      <c r="I47" s="81"/>
      <c r="J47" s="82"/>
      <c r="K47" s="109"/>
      <c r="L47" s="14"/>
      <c r="M47" s="14"/>
      <c r="N47" s="147"/>
      <c r="O47" s="81" t="s">
        <v>69</v>
      </c>
      <c r="P47" s="87" t="s">
        <v>70</v>
      </c>
      <c r="Q47" s="90"/>
      <c r="R47" s="154"/>
    </row>
    <row r="48" spans="2:18" ht="15" customHeight="1">
      <c r="B48" s="29">
        <v>41</v>
      </c>
      <c r="C48" s="125"/>
      <c r="D48" s="15"/>
      <c r="E48" s="126"/>
      <c r="F48" s="126"/>
      <c r="G48" s="137"/>
      <c r="H48" s="114"/>
      <c r="I48" s="72"/>
      <c r="J48" s="73"/>
      <c r="K48" s="105"/>
      <c r="L48" s="5"/>
      <c r="M48" s="5"/>
      <c r="N48" s="143"/>
      <c r="O48" s="72" t="s">
        <v>69</v>
      </c>
      <c r="P48" s="85" t="s">
        <v>70</v>
      </c>
      <c r="Q48" s="173"/>
      <c r="R48" s="153"/>
    </row>
    <row r="49" spans="2:18" ht="15" customHeight="1">
      <c r="B49" s="30">
        <v>42</v>
      </c>
      <c r="C49" s="128"/>
      <c r="D49" s="129"/>
      <c r="E49" s="129"/>
      <c r="F49" s="129"/>
      <c r="G49" s="130"/>
      <c r="H49" s="115"/>
      <c r="I49" s="74"/>
      <c r="J49" s="75"/>
      <c r="K49" s="106"/>
      <c r="L49" s="6"/>
      <c r="M49" s="6"/>
      <c r="N49" s="144"/>
      <c r="O49" s="74" t="s">
        <v>69</v>
      </c>
      <c r="P49" s="83" t="s">
        <v>70</v>
      </c>
      <c r="Q49" s="89"/>
      <c r="R49" s="151"/>
    </row>
    <row r="50" spans="2:18" ht="15" customHeight="1">
      <c r="B50" s="31">
        <v>43</v>
      </c>
      <c r="C50" s="131"/>
      <c r="D50" s="132"/>
      <c r="E50" s="132"/>
      <c r="F50" s="132"/>
      <c r="G50" s="133"/>
      <c r="H50" s="116"/>
      <c r="I50" s="76"/>
      <c r="J50" s="77"/>
      <c r="K50" s="107"/>
      <c r="L50" s="28"/>
      <c r="M50" s="28"/>
      <c r="N50" s="145"/>
      <c r="O50" s="76" t="s">
        <v>69</v>
      </c>
      <c r="P50" s="86" t="s">
        <v>70</v>
      </c>
      <c r="Q50" s="89"/>
      <c r="R50" s="150"/>
    </row>
    <row r="51" spans="2:18" ht="15" customHeight="1">
      <c r="B51" s="30">
        <v>44</v>
      </c>
      <c r="C51" s="128"/>
      <c r="D51" s="129"/>
      <c r="E51" s="129"/>
      <c r="F51" s="129"/>
      <c r="G51" s="130"/>
      <c r="H51" s="115"/>
      <c r="I51" s="74"/>
      <c r="J51" s="75"/>
      <c r="K51" s="106"/>
      <c r="L51" s="6"/>
      <c r="M51" s="6"/>
      <c r="N51" s="144"/>
      <c r="O51" s="74" t="s">
        <v>69</v>
      </c>
      <c r="P51" s="83" t="s">
        <v>70</v>
      </c>
      <c r="Q51" s="89"/>
      <c r="R51" s="151"/>
    </row>
    <row r="52" spans="2:18" ht="15" customHeight="1" thickBot="1">
      <c r="B52" s="32">
        <v>45</v>
      </c>
      <c r="C52" s="134"/>
      <c r="D52" s="135"/>
      <c r="E52" s="135"/>
      <c r="F52" s="135"/>
      <c r="G52" s="136"/>
      <c r="H52" s="117"/>
      <c r="I52" s="78"/>
      <c r="J52" s="80"/>
      <c r="K52" s="108"/>
      <c r="L52" s="7"/>
      <c r="M52" s="7"/>
      <c r="N52" s="146"/>
      <c r="O52" s="78" t="s">
        <v>69</v>
      </c>
      <c r="P52" s="84" t="s">
        <v>70</v>
      </c>
      <c r="Q52" s="90"/>
      <c r="R52" s="154"/>
    </row>
    <row r="53" spans="2:18" ht="15" customHeight="1">
      <c r="B53" s="29">
        <v>46</v>
      </c>
      <c r="C53" s="125"/>
      <c r="D53" s="15"/>
      <c r="E53" s="126"/>
      <c r="F53" s="126"/>
      <c r="G53" s="137"/>
      <c r="H53" s="114"/>
      <c r="I53" s="72"/>
      <c r="J53" s="73"/>
      <c r="K53" s="105"/>
      <c r="L53" s="5"/>
      <c r="M53" s="5"/>
      <c r="N53" s="143"/>
      <c r="O53" s="72" t="s">
        <v>69</v>
      </c>
      <c r="P53" s="85" t="s">
        <v>70</v>
      </c>
      <c r="Q53" s="173"/>
      <c r="R53" s="153"/>
    </row>
    <row r="54" spans="2:18" ht="15" customHeight="1">
      <c r="B54" s="30">
        <v>47</v>
      </c>
      <c r="C54" s="128"/>
      <c r="D54" s="129"/>
      <c r="E54" s="129"/>
      <c r="F54" s="129"/>
      <c r="G54" s="130"/>
      <c r="H54" s="115"/>
      <c r="I54" s="74"/>
      <c r="J54" s="75"/>
      <c r="K54" s="106"/>
      <c r="L54" s="6"/>
      <c r="M54" s="6"/>
      <c r="N54" s="144"/>
      <c r="O54" s="74" t="s">
        <v>69</v>
      </c>
      <c r="P54" s="83" t="s">
        <v>70</v>
      </c>
      <c r="Q54" s="89"/>
      <c r="R54" s="151"/>
    </row>
    <row r="55" spans="2:18" ht="15" customHeight="1">
      <c r="B55" s="31">
        <v>48</v>
      </c>
      <c r="C55" s="131"/>
      <c r="D55" s="132"/>
      <c r="E55" s="132"/>
      <c r="F55" s="132"/>
      <c r="G55" s="133"/>
      <c r="H55" s="116"/>
      <c r="I55" s="76"/>
      <c r="J55" s="77"/>
      <c r="K55" s="107"/>
      <c r="L55" s="28"/>
      <c r="M55" s="28"/>
      <c r="N55" s="145"/>
      <c r="O55" s="76" t="s">
        <v>69</v>
      </c>
      <c r="P55" s="86" t="s">
        <v>70</v>
      </c>
      <c r="Q55" s="89"/>
      <c r="R55" s="150"/>
    </row>
    <row r="56" spans="2:18" ht="15" customHeight="1">
      <c r="B56" s="30">
        <v>49</v>
      </c>
      <c r="C56" s="128"/>
      <c r="D56" s="129"/>
      <c r="E56" s="129"/>
      <c r="F56" s="129"/>
      <c r="G56" s="130"/>
      <c r="H56" s="115"/>
      <c r="I56" s="74"/>
      <c r="J56" s="75"/>
      <c r="K56" s="106"/>
      <c r="L56" s="6"/>
      <c r="M56" s="6"/>
      <c r="N56" s="144"/>
      <c r="O56" s="74" t="s">
        <v>69</v>
      </c>
      <c r="P56" s="83" t="s">
        <v>70</v>
      </c>
      <c r="Q56" s="89"/>
      <c r="R56" s="151"/>
    </row>
    <row r="57" spans="2:18" ht="15" customHeight="1" thickBot="1">
      <c r="B57" s="32">
        <v>50</v>
      </c>
      <c r="C57" s="134"/>
      <c r="D57" s="135"/>
      <c r="E57" s="135"/>
      <c r="F57" s="135"/>
      <c r="G57" s="136"/>
      <c r="H57" s="117"/>
      <c r="I57" s="78"/>
      <c r="J57" s="80"/>
      <c r="K57" s="108"/>
      <c r="L57" s="7"/>
      <c r="M57" s="7"/>
      <c r="N57" s="146"/>
      <c r="O57" s="78" t="s">
        <v>69</v>
      </c>
      <c r="P57" s="84" t="s">
        <v>70</v>
      </c>
      <c r="Q57" s="90"/>
      <c r="R57" s="154"/>
    </row>
    <row r="58" spans="2:18" ht="15" customHeight="1">
      <c r="B58" s="29">
        <v>51</v>
      </c>
      <c r="C58" s="125"/>
      <c r="D58" s="15"/>
      <c r="E58" s="126"/>
      <c r="F58" s="126"/>
      <c r="G58" s="137"/>
      <c r="H58" s="114"/>
      <c r="I58" s="72"/>
      <c r="J58" s="73"/>
      <c r="K58" s="105"/>
      <c r="L58" s="5"/>
      <c r="M58" s="5"/>
      <c r="N58" s="143"/>
      <c r="O58" s="72" t="s">
        <v>69</v>
      </c>
      <c r="P58" s="85" t="s">
        <v>70</v>
      </c>
      <c r="Q58" s="173"/>
      <c r="R58" s="153"/>
    </row>
    <row r="59" spans="2:18" ht="15" customHeight="1">
      <c r="B59" s="30">
        <v>52</v>
      </c>
      <c r="C59" s="128"/>
      <c r="D59" s="129"/>
      <c r="E59" s="129"/>
      <c r="F59" s="129"/>
      <c r="G59" s="130"/>
      <c r="H59" s="115"/>
      <c r="I59" s="74"/>
      <c r="J59" s="75"/>
      <c r="K59" s="106"/>
      <c r="L59" s="6"/>
      <c r="M59" s="6"/>
      <c r="N59" s="144"/>
      <c r="O59" s="74" t="s">
        <v>69</v>
      </c>
      <c r="P59" s="83" t="s">
        <v>70</v>
      </c>
      <c r="Q59" s="89"/>
      <c r="R59" s="151"/>
    </row>
    <row r="60" spans="2:18" ht="15" customHeight="1">
      <c r="B60" s="31">
        <v>53</v>
      </c>
      <c r="C60" s="131"/>
      <c r="D60" s="132"/>
      <c r="E60" s="132"/>
      <c r="F60" s="132"/>
      <c r="G60" s="133"/>
      <c r="H60" s="116"/>
      <c r="I60" s="76"/>
      <c r="J60" s="77"/>
      <c r="K60" s="107"/>
      <c r="L60" s="28"/>
      <c r="M60" s="28"/>
      <c r="N60" s="145"/>
      <c r="O60" s="76" t="s">
        <v>69</v>
      </c>
      <c r="P60" s="86" t="s">
        <v>70</v>
      </c>
      <c r="Q60" s="89"/>
      <c r="R60" s="150"/>
    </row>
    <row r="61" spans="2:18" ht="15" customHeight="1">
      <c r="B61" s="30">
        <v>54</v>
      </c>
      <c r="C61" s="128"/>
      <c r="D61" s="129"/>
      <c r="E61" s="129"/>
      <c r="F61" s="129"/>
      <c r="G61" s="130"/>
      <c r="H61" s="115"/>
      <c r="I61" s="74"/>
      <c r="J61" s="75"/>
      <c r="K61" s="106"/>
      <c r="L61" s="6"/>
      <c r="M61" s="6"/>
      <c r="N61" s="144"/>
      <c r="O61" s="74" t="s">
        <v>69</v>
      </c>
      <c r="P61" s="83" t="s">
        <v>70</v>
      </c>
      <c r="Q61" s="89"/>
      <c r="R61" s="151"/>
    </row>
    <row r="62" spans="2:18" ht="15" customHeight="1" thickBot="1">
      <c r="B62" s="32">
        <v>55</v>
      </c>
      <c r="C62" s="134"/>
      <c r="D62" s="135"/>
      <c r="E62" s="135"/>
      <c r="F62" s="135"/>
      <c r="G62" s="136"/>
      <c r="H62" s="117"/>
      <c r="I62" s="78"/>
      <c r="J62" s="80"/>
      <c r="K62" s="108"/>
      <c r="L62" s="7"/>
      <c r="M62" s="7"/>
      <c r="N62" s="146"/>
      <c r="O62" s="78" t="s">
        <v>69</v>
      </c>
      <c r="P62" s="84" t="s">
        <v>70</v>
      </c>
      <c r="Q62" s="90"/>
      <c r="R62" s="154"/>
    </row>
    <row r="63" spans="2:18" ht="15" customHeight="1">
      <c r="B63" s="29" t="s">
        <v>68</v>
      </c>
      <c r="C63" s="125"/>
      <c r="D63" s="15"/>
      <c r="E63" s="126"/>
      <c r="F63" s="126"/>
      <c r="G63" s="137"/>
      <c r="H63" s="114"/>
      <c r="I63" s="72"/>
      <c r="J63" s="73"/>
      <c r="K63" s="105"/>
      <c r="L63" s="5"/>
      <c r="M63" s="5"/>
      <c r="N63" s="143"/>
      <c r="O63" s="72" t="s">
        <v>69</v>
      </c>
      <c r="P63" s="85" t="s">
        <v>70</v>
      </c>
      <c r="Q63" s="173"/>
      <c r="R63" s="153"/>
    </row>
    <row r="64" spans="2:18" ht="15" customHeight="1">
      <c r="B64" s="30">
        <v>57</v>
      </c>
      <c r="C64" s="128"/>
      <c r="D64" s="129"/>
      <c r="E64" s="129"/>
      <c r="F64" s="129"/>
      <c r="G64" s="130"/>
      <c r="H64" s="115"/>
      <c r="I64" s="74"/>
      <c r="J64" s="75"/>
      <c r="K64" s="106"/>
      <c r="L64" s="6"/>
      <c r="M64" s="6"/>
      <c r="N64" s="144"/>
      <c r="O64" s="74" t="s">
        <v>69</v>
      </c>
      <c r="P64" s="83" t="s">
        <v>70</v>
      </c>
      <c r="Q64" s="89"/>
      <c r="R64" s="151"/>
    </row>
    <row r="65" spans="2:18" ht="15" customHeight="1">
      <c r="B65" s="31">
        <v>58</v>
      </c>
      <c r="C65" s="131"/>
      <c r="D65" s="132"/>
      <c r="E65" s="132"/>
      <c r="F65" s="132"/>
      <c r="G65" s="133"/>
      <c r="H65" s="116"/>
      <c r="I65" s="76"/>
      <c r="J65" s="77"/>
      <c r="K65" s="107"/>
      <c r="L65" s="28"/>
      <c r="M65" s="28"/>
      <c r="N65" s="145"/>
      <c r="O65" s="76" t="s">
        <v>69</v>
      </c>
      <c r="P65" s="86" t="s">
        <v>70</v>
      </c>
      <c r="Q65" s="89"/>
      <c r="R65" s="150"/>
    </row>
    <row r="66" spans="2:18" ht="15" customHeight="1">
      <c r="B66" s="30">
        <v>59</v>
      </c>
      <c r="C66" s="128"/>
      <c r="D66" s="129"/>
      <c r="E66" s="129"/>
      <c r="F66" s="129"/>
      <c r="G66" s="130"/>
      <c r="H66" s="115"/>
      <c r="I66" s="74"/>
      <c r="J66" s="75"/>
      <c r="K66" s="106"/>
      <c r="L66" s="6"/>
      <c r="M66" s="6"/>
      <c r="N66" s="144"/>
      <c r="O66" s="74" t="s">
        <v>69</v>
      </c>
      <c r="P66" s="83" t="s">
        <v>70</v>
      </c>
      <c r="Q66" s="89"/>
      <c r="R66" s="151"/>
    </row>
    <row r="67" spans="2:18" ht="15" customHeight="1" thickBot="1">
      <c r="B67" s="32">
        <v>60</v>
      </c>
      <c r="C67" s="134"/>
      <c r="D67" s="135"/>
      <c r="E67" s="135"/>
      <c r="F67" s="135"/>
      <c r="G67" s="136"/>
      <c r="H67" s="117"/>
      <c r="I67" s="78"/>
      <c r="J67" s="80"/>
      <c r="K67" s="108"/>
      <c r="L67" s="7"/>
      <c r="M67" s="7"/>
      <c r="N67" s="146"/>
      <c r="O67" s="78" t="s">
        <v>69</v>
      </c>
      <c r="P67" s="84" t="s">
        <v>70</v>
      </c>
      <c r="Q67" s="90"/>
      <c r="R67" s="154"/>
    </row>
    <row r="68" spans="2:18" ht="15" customHeight="1">
      <c r="B68" s="29">
        <v>61</v>
      </c>
      <c r="C68" s="125"/>
      <c r="D68" s="15"/>
      <c r="E68" s="126"/>
      <c r="F68" s="126"/>
      <c r="G68" s="137"/>
      <c r="H68" s="114"/>
      <c r="I68" s="72"/>
      <c r="J68" s="73"/>
      <c r="K68" s="105"/>
      <c r="L68" s="5"/>
      <c r="M68" s="5"/>
      <c r="N68" s="143"/>
      <c r="O68" s="72" t="s">
        <v>69</v>
      </c>
      <c r="P68" s="85" t="s">
        <v>70</v>
      </c>
      <c r="Q68" s="173"/>
      <c r="R68" s="153"/>
    </row>
    <row r="69" spans="2:18" ht="15" customHeight="1">
      <c r="B69" s="30">
        <v>62</v>
      </c>
      <c r="C69" s="128"/>
      <c r="D69" s="129"/>
      <c r="E69" s="129"/>
      <c r="F69" s="129"/>
      <c r="G69" s="130"/>
      <c r="H69" s="115"/>
      <c r="I69" s="74"/>
      <c r="J69" s="75"/>
      <c r="K69" s="106"/>
      <c r="L69" s="6"/>
      <c r="M69" s="6"/>
      <c r="N69" s="144"/>
      <c r="O69" s="74" t="s">
        <v>69</v>
      </c>
      <c r="P69" s="83" t="s">
        <v>70</v>
      </c>
      <c r="Q69" s="89"/>
      <c r="R69" s="151"/>
    </row>
    <row r="70" spans="2:18" ht="15" customHeight="1">
      <c r="B70" s="31">
        <v>63</v>
      </c>
      <c r="C70" s="131"/>
      <c r="D70" s="132"/>
      <c r="E70" s="132"/>
      <c r="F70" s="132"/>
      <c r="G70" s="133"/>
      <c r="H70" s="116"/>
      <c r="I70" s="76"/>
      <c r="J70" s="77"/>
      <c r="K70" s="107"/>
      <c r="L70" s="28"/>
      <c r="M70" s="28"/>
      <c r="N70" s="145"/>
      <c r="O70" s="76" t="s">
        <v>69</v>
      </c>
      <c r="P70" s="86" t="s">
        <v>70</v>
      </c>
      <c r="Q70" s="89"/>
      <c r="R70" s="150"/>
    </row>
    <row r="71" spans="2:18" ht="15" customHeight="1">
      <c r="B71" s="30">
        <v>64</v>
      </c>
      <c r="C71" s="128"/>
      <c r="D71" s="129"/>
      <c r="E71" s="129"/>
      <c r="F71" s="129"/>
      <c r="G71" s="130"/>
      <c r="H71" s="115"/>
      <c r="I71" s="74"/>
      <c r="J71" s="75"/>
      <c r="K71" s="106"/>
      <c r="L71" s="6"/>
      <c r="M71" s="6"/>
      <c r="N71" s="144"/>
      <c r="O71" s="74" t="s">
        <v>69</v>
      </c>
      <c r="P71" s="83" t="s">
        <v>70</v>
      </c>
      <c r="Q71" s="89"/>
      <c r="R71" s="151"/>
    </row>
    <row r="72" spans="2:18" ht="15" customHeight="1" thickBot="1">
      <c r="B72" s="32">
        <v>65</v>
      </c>
      <c r="C72" s="134"/>
      <c r="D72" s="135"/>
      <c r="E72" s="135"/>
      <c r="F72" s="135"/>
      <c r="G72" s="136"/>
      <c r="H72" s="117"/>
      <c r="I72" s="78"/>
      <c r="J72" s="80"/>
      <c r="K72" s="108"/>
      <c r="L72" s="7"/>
      <c r="M72" s="7"/>
      <c r="N72" s="146"/>
      <c r="O72" s="78" t="s">
        <v>69</v>
      </c>
      <c r="P72" s="84" t="s">
        <v>70</v>
      </c>
      <c r="Q72" s="90"/>
      <c r="R72" s="154"/>
    </row>
    <row r="73" spans="2:18" ht="15" customHeight="1">
      <c r="B73" s="29">
        <v>66</v>
      </c>
      <c r="C73" s="125"/>
      <c r="D73" s="15"/>
      <c r="E73" s="126"/>
      <c r="F73" s="126"/>
      <c r="G73" s="137"/>
      <c r="H73" s="114"/>
      <c r="I73" s="72"/>
      <c r="J73" s="73"/>
      <c r="K73" s="105"/>
      <c r="L73" s="5"/>
      <c r="M73" s="5"/>
      <c r="N73" s="143"/>
      <c r="O73" s="72" t="s">
        <v>69</v>
      </c>
      <c r="P73" s="85" t="s">
        <v>70</v>
      </c>
      <c r="Q73" s="173"/>
      <c r="R73" s="153"/>
    </row>
    <row r="74" spans="2:18" ht="15" customHeight="1">
      <c r="B74" s="30">
        <v>67</v>
      </c>
      <c r="C74" s="128"/>
      <c r="D74" s="129"/>
      <c r="E74" s="129"/>
      <c r="F74" s="129"/>
      <c r="G74" s="130"/>
      <c r="H74" s="115"/>
      <c r="I74" s="74"/>
      <c r="J74" s="75"/>
      <c r="K74" s="106"/>
      <c r="L74" s="6"/>
      <c r="M74" s="6"/>
      <c r="N74" s="144"/>
      <c r="O74" s="74" t="s">
        <v>69</v>
      </c>
      <c r="P74" s="83" t="s">
        <v>70</v>
      </c>
      <c r="Q74" s="89"/>
      <c r="R74" s="151"/>
    </row>
    <row r="75" spans="2:18" ht="15" customHeight="1">
      <c r="B75" s="31">
        <v>68</v>
      </c>
      <c r="C75" s="131"/>
      <c r="D75" s="132"/>
      <c r="E75" s="132"/>
      <c r="F75" s="132"/>
      <c r="G75" s="133"/>
      <c r="H75" s="116"/>
      <c r="I75" s="76"/>
      <c r="J75" s="77"/>
      <c r="K75" s="107"/>
      <c r="L75" s="28"/>
      <c r="M75" s="28"/>
      <c r="N75" s="145"/>
      <c r="O75" s="76" t="s">
        <v>69</v>
      </c>
      <c r="P75" s="86" t="s">
        <v>70</v>
      </c>
      <c r="Q75" s="89"/>
      <c r="R75" s="150"/>
    </row>
    <row r="76" spans="2:18" ht="15" customHeight="1">
      <c r="B76" s="30">
        <v>69</v>
      </c>
      <c r="C76" s="128"/>
      <c r="D76" s="129"/>
      <c r="E76" s="129"/>
      <c r="F76" s="129"/>
      <c r="G76" s="130"/>
      <c r="H76" s="115"/>
      <c r="I76" s="74"/>
      <c r="J76" s="75"/>
      <c r="K76" s="106"/>
      <c r="L76" s="6"/>
      <c r="M76" s="6"/>
      <c r="N76" s="144"/>
      <c r="O76" s="74" t="s">
        <v>69</v>
      </c>
      <c r="P76" s="83" t="s">
        <v>70</v>
      </c>
      <c r="Q76" s="89"/>
      <c r="R76" s="151"/>
    </row>
    <row r="77" spans="2:18" ht="15" customHeight="1" thickBot="1">
      <c r="B77" s="32">
        <v>70</v>
      </c>
      <c r="C77" s="134"/>
      <c r="D77" s="135"/>
      <c r="E77" s="135"/>
      <c r="F77" s="135"/>
      <c r="G77" s="136"/>
      <c r="H77" s="117"/>
      <c r="I77" s="78"/>
      <c r="J77" s="80"/>
      <c r="K77" s="108"/>
      <c r="L77" s="7"/>
      <c r="M77" s="7"/>
      <c r="N77" s="146"/>
      <c r="O77" s="78" t="s">
        <v>69</v>
      </c>
      <c r="P77" s="84" t="s">
        <v>70</v>
      </c>
      <c r="Q77" s="90"/>
      <c r="R77" s="154"/>
    </row>
    <row r="78" spans="2:18" ht="15" customHeight="1">
      <c r="B78" s="29">
        <v>71</v>
      </c>
      <c r="C78" s="125"/>
      <c r="D78" s="15"/>
      <c r="E78" s="126"/>
      <c r="F78" s="126"/>
      <c r="G78" s="137"/>
      <c r="H78" s="114"/>
      <c r="I78" s="72"/>
      <c r="J78" s="73"/>
      <c r="K78" s="105"/>
      <c r="L78" s="5"/>
      <c r="M78" s="5"/>
      <c r="N78" s="143"/>
      <c r="O78" s="72" t="s">
        <v>69</v>
      </c>
      <c r="P78" s="85" t="s">
        <v>70</v>
      </c>
      <c r="Q78" s="173"/>
      <c r="R78" s="153"/>
    </row>
    <row r="79" spans="2:18" ht="15" customHeight="1">
      <c r="B79" s="30">
        <v>72</v>
      </c>
      <c r="C79" s="128"/>
      <c r="D79" s="129"/>
      <c r="E79" s="129"/>
      <c r="F79" s="129"/>
      <c r="G79" s="130"/>
      <c r="H79" s="115"/>
      <c r="I79" s="74"/>
      <c r="J79" s="75"/>
      <c r="K79" s="106"/>
      <c r="L79" s="6"/>
      <c r="M79" s="6"/>
      <c r="N79" s="144"/>
      <c r="O79" s="74" t="s">
        <v>69</v>
      </c>
      <c r="P79" s="83" t="s">
        <v>70</v>
      </c>
      <c r="Q79" s="89"/>
      <c r="R79" s="151"/>
    </row>
    <row r="80" spans="2:18" ht="15" customHeight="1">
      <c r="B80" s="31">
        <v>73</v>
      </c>
      <c r="C80" s="131"/>
      <c r="D80" s="132"/>
      <c r="E80" s="132"/>
      <c r="F80" s="132"/>
      <c r="G80" s="133"/>
      <c r="H80" s="116"/>
      <c r="I80" s="76"/>
      <c r="J80" s="77"/>
      <c r="K80" s="107"/>
      <c r="L80" s="28"/>
      <c r="M80" s="28"/>
      <c r="N80" s="145"/>
      <c r="O80" s="76" t="s">
        <v>69</v>
      </c>
      <c r="P80" s="86" t="s">
        <v>70</v>
      </c>
      <c r="Q80" s="89"/>
      <c r="R80" s="150"/>
    </row>
    <row r="81" spans="2:18" ht="15" customHeight="1">
      <c r="B81" s="30">
        <v>74</v>
      </c>
      <c r="C81" s="128"/>
      <c r="D81" s="129"/>
      <c r="E81" s="129"/>
      <c r="F81" s="129"/>
      <c r="G81" s="130"/>
      <c r="H81" s="115"/>
      <c r="I81" s="74"/>
      <c r="J81" s="75"/>
      <c r="K81" s="106"/>
      <c r="L81" s="6"/>
      <c r="M81" s="6"/>
      <c r="N81" s="144"/>
      <c r="O81" s="74" t="s">
        <v>69</v>
      </c>
      <c r="P81" s="83" t="s">
        <v>70</v>
      </c>
      <c r="Q81" s="89"/>
      <c r="R81" s="151"/>
    </row>
    <row r="82" spans="2:18" ht="15" customHeight="1" thickBot="1">
      <c r="B82" s="32">
        <v>75</v>
      </c>
      <c r="C82" s="134"/>
      <c r="D82" s="135"/>
      <c r="E82" s="135"/>
      <c r="F82" s="135"/>
      <c r="G82" s="136"/>
      <c r="H82" s="117"/>
      <c r="I82" s="78"/>
      <c r="J82" s="80"/>
      <c r="K82" s="108"/>
      <c r="L82" s="7"/>
      <c r="M82" s="7"/>
      <c r="N82" s="146"/>
      <c r="O82" s="78" t="s">
        <v>69</v>
      </c>
      <c r="P82" s="84" t="s">
        <v>70</v>
      </c>
      <c r="Q82" s="90"/>
      <c r="R82" s="154"/>
    </row>
    <row r="83" spans="2:18" ht="15" customHeight="1">
      <c r="B83" s="29">
        <v>76</v>
      </c>
      <c r="C83" s="125"/>
      <c r="D83" s="15"/>
      <c r="E83" s="126"/>
      <c r="F83" s="126"/>
      <c r="G83" s="137"/>
      <c r="H83" s="114"/>
      <c r="I83" s="72"/>
      <c r="J83" s="73"/>
      <c r="K83" s="105"/>
      <c r="L83" s="5"/>
      <c r="M83" s="5"/>
      <c r="N83" s="143"/>
      <c r="O83" s="72" t="s">
        <v>69</v>
      </c>
      <c r="P83" s="85" t="s">
        <v>70</v>
      </c>
      <c r="Q83" s="173"/>
      <c r="R83" s="153"/>
    </row>
    <row r="84" spans="2:18" ht="15" customHeight="1">
      <c r="B84" s="30">
        <v>77</v>
      </c>
      <c r="C84" s="128"/>
      <c r="D84" s="129"/>
      <c r="E84" s="129"/>
      <c r="F84" s="129"/>
      <c r="G84" s="130"/>
      <c r="H84" s="115"/>
      <c r="I84" s="74"/>
      <c r="J84" s="75"/>
      <c r="K84" s="106"/>
      <c r="L84" s="6"/>
      <c r="M84" s="6"/>
      <c r="N84" s="144"/>
      <c r="O84" s="74" t="s">
        <v>69</v>
      </c>
      <c r="P84" s="83" t="s">
        <v>70</v>
      </c>
      <c r="Q84" s="89"/>
      <c r="R84" s="151"/>
    </row>
    <row r="85" spans="2:18" ht="15" customHeight="1">
      <c r="B85" s="31">
        <v>78</v>
      </c>
      <c r="C85" s="131"/>
      <c r="D85" s="132"/>
      <c r="E85" s="132"/>
      <c r="F85" s="132"/>
      <c r="G85" s="133"/>
      <c r="H85" s="116"/>
      <c r="I85" s="76"/>
      <c r="J85" s="77"/>
      <c r="K85" s="107"/>
      <c r="L85" s="28"/>
      <c r="M85" s="28"/>
      <c r="N85" s="145"/>
      <c r="O85" s="76" t="s">
        <v>69</v>
      </c>
      <c r="P85" s="86" t="s">
        <v>70</v>
      </c>
      <c r="Q85" s="89"/>
      <c r="R85" s="150"/>
    </row>
    <row r="86" spans="2:18" ht="15" customHeight="1">
      <c r="B86" s="30">
        <v>79</v>
      </c>
      <c r="C86" s="128"/>
      <c r="D86" s="129"/>
      <c r="E86" s="129"/>
      <c r="F86" s="129"/>
      <c r="G86" s="130"/>
      <c r="H86" s="115"/>
      <c r="I86" s="74"/>
      <c r="J86" s="75"/>
      <c r="K86" s="106"/>
      <c r="L86" s="6"/>
      <c r="M86" s="6"/>
      <c r="N86" s="144"/>
      <c r="O86" s="74" t="s">
        <v>69</v>
      </c>
      <c r="P86" s="83" t="s">
        <v>70</v>
      </c>
      <c r="Q86" s="89"/>
      <c r="R86" s="151"/>
    </row>
    <row r="87" spans="2:18" ht="15" customHeight="1" thickBot="1">
      <c r="B87" s="33">
        <v>80</v>
      </c>
      <c r="C87" s="138"/>
      <c r="D87" s="139"/>
      <c r="E87" s="139"/>
      <c r="F87" s="139"/>
      <c r="G87" s="140"/>
      <c r="H87" s="118"/>
      <c r="I87" s="81"/>
      <c r="J87" s="82"/>
      <c r="K87" s="109"/>
      <c r="L87" s="14"/>
      <c r="M87" s="14"/>
      <c r="N87" s="147"/>
      <c r="O87" s="81" t="s">
        <v>69</v>
      </c>
      <c r="P87" s="87" t="s">
        <v>70</v>
      </c>
      <c r="Q87" s="90"/>
      <c r="R87" s="154"/>
    </row>
    <row r="88" spans="2:18" ht="15" customHeight="1">
      <c r="B88" s="29">
        <v>81</v>
      </c>
      <c r="C88" s="125"/>
      <c r="D88" s="15"/>
      <c r="E88" s="126"/>
      <c r="F88" s="126"/>
      <c r="G88" s="137"/>
      <c r="H88" s="114"/>
      <c r="I88" s="72"/>
      <c r="J88" s="73"/>
      <c r="K88" s="105"/>
      <c r="L88" s="5"/>
      <c r="M88" s="5"/>
      <c r="N88" s="143"/>
      <c r="O88" s="72" t="s">
        <v>69</v>
      </c>
      <c r="P88" s="85" t="s">
        <v>70</v>
      </c>
      <c r="Q88" s="173"/>
      <c r="R88" s="153"/>
    </row>
    <row r="89" spans="2:18" ht="15" customHeight="1">
      <c r="B89" s="30">
        <v>82</v>
      </c>
      <c r="C89" s="128"/>
      <c r="D89" s="129"/>
      <c r="E89" s="129"/>
      <c r="F89" s="129"/>
      <c r="G89" s="130"/>
      <c r="H89" s="115"/>
      <c r="I89" s="74"/>
      <c r="J89" s="75"/>
      <c r="K89" s="106"/>
      <c r="L89" s="6"/>
      <c r="M89" s="6"/>
      <c r="N89" s="144"/>
      <c r="O89" s="74" t="s">
        <v>69</v>
      </c>
      <c r="P89" s="83" t="s">
        <v>70</v>
      </c>
      <c r="Q89" s="89"/>
      <c r="R89" s="151"/>
    </row>
    <row r="90" spans="2:18" ht="15" customHeight="1">
      <c r="B90" s="31">
        <v>83</v>
      </c>
      <c r="C90" s="131"/>
      <c r="D90" s="132"/>
      <c r="E90" s="132"/>
      <c r="F90" s="132"/>
      <c r="G90" s="133"/>
      <c r="H90" s="116"/>
      <c r="I90" s="76"/>
      <c r="J90" s="77"/>
      <c r="K90" s="107"/>
      <c r="L90" s="28"/>
      <c r="M90" s="28"/>
      <c r="N90" s="145"/>
      <c r="O90" s="76" t="s">
        <v>69</v>
      </c>
      <c r="P90" s="86" t="s">
        <v>70</v>
      </c>
      <c r="Q90" s="89"/>
      <c r="R90" s="150"/>
    </row>
    <row r="91" spans="2:18" ht="15" customHeight="1">
      <c r="B91" s="30">
        <v>84</v>
      </c>
      <c r="C91" s="128"/>
      <c r="D91" s="129"/>
      <c r="E91" s="129"/>
      <c r="F91" s="129"/>
      <c r="G91" s="130"/>
      <c r="H91" s="115"/>
      <c r="I91" s="74"/>
      <c r="J91" s="75"/>
      <c r="K91" s="106"/>
      <c r="L91" s="6"/>
      <c r="M91" s="6"/>
      <c r="N91" s="144"/>
      <c r="O91" s="74" t="s">
        <v>69</v>
      </c>
      <c r="P91" s="83" t="s">
        <v>70</v>
      </c>
      <c r="Q91" s="89"/>
      <c r="R91" s="151"/>
    </row>
    <row r="92" spans="2:18" ht="15" customHeight="1" thickBot="1">
      <c r="B92" s="32">
        <v>85</v>
      </c>
      <c r="C92" s="134"/>
      <c r="D92" s="135"/>
      <c r="E92" s="135"/>
      <c r="F92" s="135"/>
      <c r="G92" s="136"/>
      <c r="H92" s="117"/>
      <c r="I92" s="78"/>
      <c r="J92" s="80"/>
      <c r="K92" s="108"/>
      <c r="L92" s="7"/>
      <c r="M92" s="7"/>
      <c r="N92" s="146"/>
      <c r="O92" s="78" t="s">
        <v>69</v>
      </c>
      <c r="P92" s="84" t="s">
        <v>70</v>
      </c>
      <c r="Q92" s="90"/>
      <c r="R92" s="154"/>
    </row>
    <row r="93" spans="2:18" ht="15" customHeight="1">
      <c r="B93" s="29">
        <v>86</v>
      </c>
      <c r="C93" s="125"/>
      <c r="D93" s="15"/>
      <c r="E93" s="126"/>
      <c r="F93" s="126"/>
      <c r="G93" s="137"/>
      <c r="H93" s="114"/>
      <c r="I93" s="72"/>
      <c r="J93" s="73"/>
      <c r="K93" s="105"/>
      <c r="L93" s="5"/>
      <c r="M93" s="5"/>
      <c r="N93" s="143"/>
      <c r="O93" s="72" t="s">
        <v>69</v>
      </c>
      <c r="P93" s="85" t="s">
        <v>70</v>
      </c>
      <c r="Q93" s="173"/>
      <c r="R93" s="153"/>
    </row>
    <row r="94" spans="2:18" ht="15" customHeight="1">
      <c r="B94" s="30">
        <v>87</v>
      </c>
      <c r="C94" s="128"/>
      <c r="D94" s="129"/>
      <c r="E94" s="129"/>
      <c r="F94" s="129"/>
      <c r="G94" s="130"/>
      <c r="H94" s="115"/>
      <c r="I94" s="74"/>
      <c r="J94" s="75"/>
      <c r="K94" s="106"/>
      <c r="L94" s="6"/>
      <c r="M94" s="6"/>
      <c r="N94" s="144"/>
      <c r="O94" s="74" t="s">
        <v>69</v>
      </c>
      <c r="P94" s="83" t="s">
        <v>70</v>
      </c>
      <c r="Q94" s="89"/>
      <c r="R94" s="151"/>
    </row>
    <row r="95" spans="2:18" ht="15" customHeight="1">
      <c r="B95" s="31">
        <v>88</v>
      </c>
      <c r="C95" s="131"/>
      <c r="D95" s="132"/>
      <c r="E95" s="132"/>
      <c r="F95" s="132"/>
      <c r="G95" s="133"/>
      <c r="H95" s="116"/>
      <c r="I95" s="76"/>
      <c r="J95" s="77"/>
      <c r="K95" s="107"/>
      <c r="L95" s="28"/>
      <c r="M95" s="28"/>
      <c r="N95" s="145"/>
      <c r="O95" s="76" t="s">
        <v>69</v>
      </c>
      <c r="P95" s="86" t="s">
        <v>70</v>
      </c>
      <c r="Q95" s="89"/>
      <c r="R95" s="150"/>
    </row>
    <row r="96" spans="2:18" ht="15" customHeight="1">
      <c r="B96" s="30">
        <v>89</v>
      </c>
      <c r="C96" s="128"/>
      <c r="D96" s="129"/>
      <c r="E96" s="129"/>
      <c r="F96" s="129"/>
      <c r="G96" s="130"/>
      <c r="H96" s="115"/>
      <c r="I96" s="74"/>
      <c r="J96" s="75"/>
      <c r="K96" s="106"/>
      <c r="L96" s="6"/>
      <c r="M96" s="6"/>
      <c r="N96" s="144"/>
      <c r="O96" s="74" t="s">
        <v>69</v>
      </c>
      <c r="P96" s="83" t="s">
        <v>70</v>
      </c>
      <c r="Q96" s="89"/>
      <c r="R96" s="151"/>
    </row>
    <row r="97" spans="2:18" ht="15" customHeight="1" thickBot="1">
      <c r="B97" s="32">
        <v>90</v>
      </c>
      <c r="C97" s="134"/>
      <c r="D97" s="135"/>
      <c r="E97" s="135"/>
      <c r="F97" s="135"/>
      <c r="G97" s="136"/>
      <c r="H97" s="117"/>
      <c r="I97" s="78"/>
      <c r="J97" s="80"/>
      <c r="K97" s="108"/>
      <c r="L97" s="7"/>
      <c r="M97" s="7"/>
      <c r="N97" s="146"/>
      <c r="O97" s="78" t="s">
        <v>69</v>
      </c>
      <c r="P97" s="84" t="s">
        <v>70</v>
      </c>
      <c r="Q97" s="90"/>
      <c r="R97" s="154"/>
    </row>
    <row r="98" spans="2:18" ht="15" customHeight="1">
      <c r="B98" s="29">
        <v>91</v>
      </c>
      <c r="C98" s="125"/>
      <c r="D98" s="15"/>
      <c r="E98" s="126"/>
      <c r="F98" s="126"/>
      <c r="G98" s="137"/>
      <c r="H98" s="114"/>
      <c r="I98" s="72"/>
      <c r="J98" s="73"/>
      <c r="K98" s="105"/>
      <c r="L98" s="5"/>
      <c r="M98" s="5"/>
      <c r="N98" s="143"/>
      <c r="O98" s="72" t="s">
        <v>69</v>
      </c>
      <c r="P98" s="85" t="s">
        <v>70</v>
      </c>
      <c r="Q98" s="173"/>
      <c r="R98" s="153"/>
    </row>
    <row r="99" spans="2:18" ht="15" customHeight="1">
      <c r="B99" s="30">
        <v>92</v>
      </c>
      <c r="C99" s="128"/>
      <c r="D99" s="129"/>
      <c r="E99" s="129"/>
      <c r="F99" s="129"/>
      <c r="G99" s="130"/>
      <c r="H99" s="115"/>
      <c r="I99" s="74"/>
      <c r="J99" s="75"/>
      <c r="K99" s="106"/>
      <c r="L99" s="6"/>
      <c r="M99" s="6"/>
      <c r="N99" s="144"/>
      <c r="O99" s="74" t="s">
        <v>69</v>
      </c>
      <c r="P99" s="83" t="s">
        <v>70</v>
      </c>
      <c r="Q99" s="89"/>
      <c r="R99" s="151"/>
    </row>
    <row r="100" spans="2:18" ht="15" customHeight="1">
      <c r="B100" s="31">
        <v>93</v>
      </c>
      <c r="C100" s="131"/>
      <c r="D100" s="132"/>
      <c r="E100" s="132"/>
      <c r="F100" s="132"/>
      <c r="G100" s="133"/>
      <c r="H100" s="116"/>
      <c r="I100" s="76"/>
      <c r="J100" s="77"/>
      <c r="K100" s="107"/>
      <c r="L100" s="28"/>
      <c r="M100" s="28"/>
      <c r="N100" s="145"/>
      <c r="O100" s="76" t="s">
        <v>69</v>
      </c>
      <c r="P100" s="86" t="s">
        <v>70</v>
      </c>
      <c r="Q100" s="89"/>
      <c r="R100" s="150"/>
    </row>
    <row r="101" spans="2:18" ht="15" customHeight="1">
      <c r="B101" s="30">
        <v>94</v>
      </c>
      <c r="C101" s="128"/>
      <c r="D101" s="129"/>
      <c r="E101" s="129"/>
      <c r="F101" s="129"/>
      <c r="G101" s="130"/>
      <c r="H101" s="115"/>
      <c r="I101" s="74"/>
      <c r="J101" s="75"/>
      <c r="K101" s="106"/>
      <c r="L101" s="6"/>
      <c r="M101" s="6"/>
      <c r="N101" s="144"/>
      <c r="O101" s="74" t="s">
        <v>69</v>
      </c>
      <c r="P101" s="83" t="s">
        <v>70</v>
      </c>
      <c r="Q101" s="89"/>
      <c r="R101" s="151"/>
    </row>
    <row r="102" spans="2:18" ht="15" customHeight="1" thickBot="1">
      <c r="B102" s="32">
        <v>95</v>
      </c>
      <c r="C102" s="134"/>
      <c r="D102" s="135"/>
      <c r="E102" s="135"/>
      <c r="F102" s="135"/>
      <c r="G102" s="136"/>
      <c r="H102" s="117"/>
      <c r="I102" s="78"/>
      <c r="J102" s="80"/>
      <c r="K102" s="108"/>
      <c r="L102" s="7"/>
      <c r="M102" s="7"/>
      <c r="N102" s="146"/>
      <c r="O102" s="78" t="s">
        <v>69</v>
      </c>
      <c r="P102" s="84" t="s">
        <v>70</v>
      </c>
      <c r="Q102" s="90"/>
      <c r="R102" s="154"/>
    </row>
    <row r="103" spans="2:18" ht="15" customHeight="1">
      <c r="B103" s="29">
        <v>96</v>
      </c>
      <c r="C103" s="125"/>
      <c r="D103" s="15"/>
      <c r="E103" s="126"/>
      <c r="F103" s="126"/>
      <c r="G103" s="137"/>
      <c r="H103" s="114"/>
      <c r="I103" s="72"/>
      <c r="J103" s="73"/>
      <c r="K103" s="105"/>
      <c r="L103" s="5"/>
      <c r="M103" s="5"/>
      <c r="N103" s="143"/>
      <c r="O103" s="72" t="s">
        <v>69</v>
      </c>
      <c r="P103" s="85" t="s">
        <v>70</v>
      </c>
      <c r="Q103" s="173"/>
      <c r="R103" s="153"/>
    </row>
    <row r="104" spans="2:18" ht="15" customHeight="1">
      <c r="B104" s="30">
        <v>97</v>
      </c>
      <c r="C104" s="128"/>
      <c r="D104" s="129"/>
      <c r="E104" s="129"/>
      <c r="F104" s="129"/>
      <c r="G104" s="130"/>
      <c r="H104" s="115"/>
      <c r="I104" s="74"/>
      <c r="J104" s="75"/>
      <c r="K104" s="106"/>
      <c r="L104" s="6"/>
      <c r="M104" s="6"/>
      <c r="N104" s="144"/>
      <c r="O104" s="74" t="s">
        <v>69</v>
      </c>
      <c r="P104" s="83" t="s">
        <v>70</v>
      </c>
      <c r="Q104" s="89"/>
      <c r="R104" s="151"/>
    </row>
    <row r="105" spans="2:18" ht="15" customHeight="1">
      <c r="B105" s="31">
        <v>98</v>
      </c>
      <c r="C105" s="131"/>
      <c r="D105" s="132"/>
      <c r="E105" s="132"/>
      <c r="F105" s="132"/>
      <c r="G105" s="133"/>
      <c r="H105" s="116"/>
      <c r="I105" s="76"/>
      <c r="J105" s="77"/>
      <c r="K105" s="107"/>
      <c r="L105" s="28"/>
      <c r="M105" s="28"/>
      <c r="N105" s="145"/>
      <c r="O105" s="76" t="s">
        <v>69</v>
      </c>
      <c r="P105" s="86" t="s">
        <v>70</v>
      </c>
      <c r="Q105" s="89"/>
      <c r="R105" s="150"/>
    </row>
    <row r="106" spans="2:18" ht="15" customHeight="1">
      <c r="B106" s="30">
        <v>99</v>
      </c>
      <c r="C106" s="128"/>
      <c r="D106" s="129"/>
      <c r="E106" s="129"/>
      <c r="F106" s="129"/>
      <c r="G106" s="130"/>
      <c r="H106" s="115"/>
      <c r="I106" s="74"/>
      <c r="J106" s="75"/>
      <c r="K106" s="106"/>
      <c r="L106" s="6"/>
      <c r="M106" s="6"/>
      <c r="N106" s="144"/>
      <c r="O106" s="74" t="s">
        <v>69</v>
      </c>
      <c r="P106" s="83" t="s">
        <v>70</v>
      </c>
      <c r="Q106" s="89"/>
      <c r="R106" s="151"/>
    </row>
    <row r="107" spans="2:18" ht="15" customHeight="1" thickBot="1">
      <c r="B107" s="33">
        <v>100</v>
      </c>
      <c r="C107" s="138"/>
      <c r="D107" s="139"/>
      <c r="E107" s="139"/>
      <c r="F107" s="139"/>
      <c r="G107" s="140"/>
      <c r="H107" s="118"/>
      <c r="I107" s="81"/>
      <c r="J107" s="82"/>
      <c r="K107" s="109"/>
      <c r="L107" s="14"/>
      <c r="M107" s="14"/>
      <c r="N107" s="147"/>
      <c r="O107" s="81" t="s">
        <v>69</v>
      </c>
      <c r="P107" s="87" t="s">
        <v>70</v>
      </c>
      <c r="Q107" s="90"/>
      <c r="R107" s="154"/>
    </row>
  </sheetData>
  <sheetProtection formatCells="0" formatColumns="0" formatRows="0" insertColumns="0" insertRows="0" deleteColumns="0" deleteRows="0" sort="0"/>
  <mergeCells count="17">
    <mergeCell ref="Q2:R3"/>
    <mergeCell ref="B2:P3"/>
    <mergeCell ref="B4:B5"/>
    <mergeCell ref="C4:C5"/>
    <mergeCell ref="D4:E4"/>
    <mergeCell ref="F4:G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R4:R5"/>
    <mergeCell ref="Q4:Q5"/>
  </mergeCells>
  <phoneticPr fontId="2"/>
  <dataValidations xWindow="236" yWindow="470" count="7">
    <dataValidation imeMode="halfKatakana" allowBlank="1" showInputMessage="1" showErrorMessage="1" sqref="F8:G107" xr:uid="{E8504BED-CCE2-40F1-AA1C-86DB45780172}"/>
    <dataValidation imeMode="halfAlpha" allowBlank="1" showInputMessage="1" showErrorMessage="1" sqref="P8:P107 H8:H107 C8:C107 L8:N107 R8:R107" xr:uid="{265F04B1-E573-4F9E-B931-AB1659F5D209}"/>
    <dataValidation type="list" allowBlank="1" showInputMessage="1" showErrorMessage="1" sqref="J6:J7" xr:uid="{7818ED2B-FF73-42F7-8AA5-BD92B06B6970}">
      <formula1>INDIRECT($I6)</formula1>
    </dataValidation>
    <dataValidation type="list" allowBlank="1" showInputMessage="1" showErrorMessage="1" sqref="I8:I107" xr:uid="{B2C3F13E-0FED-41F8-9BCD-FA1A4A53C263}">
      <formula1>$U$5:$U$8</formula1>
    </dataValidation>
    <dataValidation type="list" allowBlank="1" showInputMessage="1" showErrorMessage="1" sqref="J8:J107" xr:uid="{17C168C3-79B5-46A7-A031-D194656960E0}">
      <formula1>$W$5:$W$6</formula1>
    </dataValidation>
    <dataValidation type="list" allowBlank="1" showInputMessage="1" showErrorMessage="1" sqref="K8:K107" xr:uid="{36339F80-9C7C-42D9-91C9-E5D050638E26}">
      <formula1>$Y$5:$Y$8</formula1>
    </dataValidation>
    <dataValidation type="list" allowBlank="1" showInputMessage="1" showErrorMessage="1" sqref="Q8:Q107" xr:uid="{8B3E955B-F8A3-4C7D-BE30-56CB2B257F89}">
      <formula1>$AA$5:$AA$24</formula1>
    </dataValidation>
  </dataValidations>
  <printOptions horizontalCentered="1"/>
  <pageMargins left="0" right="0" top="0" bottom="0" header="0.31496062992125984" footer="0.31496062992125984"/>
  <pageSetup paperSize="9" scale="73" orientation="landscape" r:id="rId1"/>
  <rowBreaks count="2" manualBreakCount="2">
    <brk id="47" max="16383" man="1"/>
    <brk id="8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BE7A-0767-49CA-8191-F706E846E523}">
  <sheetPr>
    <tabColor rgb="FFCC99FF"/>
  </sheetPr>
  <dimension ref="B1:P119"/>
  <sheetViews>
    <sheetView zoomScaleNormal="100" workbookViewId="0">
      <selection activeCell="I20" sqref="I20"/>
    </sheetView>
  </sheetViews>
  <sheetFormatPr defaultRowHeight="13.5"/>
  <cols>
    <col min="1" max="1" width="3.125" style="16" customWidth="1"/>
    <col min="2" max="2" width="5" style="16" customWidth="1"/>
    <col min="3" max="3" width="9.375" style="16" customWidth="1"/>
    <col min="4" max="4" width="5.25" style="16" customWidth="1"/>
    <col min="5" max="5" width="12.5" style="16" customWidth="1"/>
    <col min="6" max="6" width="6.5" style="16" bestFit="1" customWidth="1"/>
    <col min="7" max="7" width="7.625" style="16" customWidth="1"/>
    <col min="8" max="8" width="6.125" style="16" customWidth="1"/>
    <col min="9" max="9" width="12" style="16" customWidth="1"/>
    <col min="10" max="10" width="1.625" style="16" customWidth="1"/>
    <col min="11" max="11" width="7.875" style="16" customWidth="1"/>
    <col min="12" max="12" width="8" style="16" customWidth="1"/>
    <col min="13" max="13" width="5.375" style="16" customWidth="1"/>
    <col min="14" max="14" width="7.75" style="16" customWidth="1"/>
    <col min="15" max="15" width="8.5" style="16" customWidth="1"/>
    <col min="16" max="16" width="9.25" style="16" customWidth="1"/>
    <col min="17" max="17" width="1.25" style="16" customWidth="1"/>
    <col min="18" max="18" width="9" style="16"/>
    <col min="19" max="21" width="9" style="16" customWidth="1"/>
    <col min="22" max="16384" width="9" style="16"/>
  </cols>
  <sheetData>
    <row r="1" spans="2:16" ht="27" customHeight="1" thickBot="1"/>
    <row r="2" spans="2:16" ht="37.5" customHeight="1" thickBot="1">
      <c r="B2" s="216" t="s">
        <v>24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</row>
    <row r="3" spans="2:16" ht="9.75" customHeight="1">
      <c r="B3" s="34"/>
      <c r="C3" s="34"/>
      <c r="D3" s="35"/>
      <c r="E3" s="35"/>
      <c r="F3" s="36"/>
      <c r="G3" s="36"/>
      <c r="H3" s="36"/>
      <c r="I3" s="36"/>
      <c r="J3" s="36"/>
      <c r="K3" s="36"/>
      <c r="L3" s="37"/>
      <c r="M3" s="38"/>
      <c r="N3" s="38"/>
      <c r="O3" s="38"/>
      <c r="P3" s="38"/>
    </row>
    <row r="4" spans="2:16" ht="21.75" customHeight="1">
      <c r="C4" s="39" t="s">
        <v>59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2:16" ht="18" customHeight="1">
      <c r="C5" s="41" t="s">
        <v>41</v>
      </c>
      <c r="E5" s="35"/>
      <c r="F5" s="36"/>
      <c r="G5" s="36"/>
      <c r="H5" s="36"/>
      <c r="I5" s="36"/>
      <c r="J5" s="36"/>
      <c r="K5" s="36"/>
      <c r="L5" s="37"/>
      <c r="M5" s="38"/>
      <c r="N5" s="38"/>
      <c r="O5" s="38"/>
      <c r="P5" s="38"/>
    </row>
    <row r="6" spans="2:16" ht="22.5" customHeight="1">
      <c r="C6" s="41" t="s">
        <v>100</v>
      </c>
      <c r="E6" s="35"/>
      <c r="F6" s="36"/>
      <c r="G6" s="36"/>
      <c r="H6" s="36"/>
      <c r="I6" s="36"/>
      <c r="J6" s="36"/>
      <c r="K6" s="36"/>
      <c r="L6" s="37"/>
      <c r="M6" s="38"/>
      <c r="N6" s="38"/>
      <c r="O6" s="38"/>
      <c r="P6" s="38"/>
    </row>
    <row r="7" spans="2:16" ht="13.5" customHeight="1">
      <c r="B7" s="34"/>
      <c r="C7" s="34"/>
      <c r="D7" s="35"/>
      <c r="E7" s="35"/>
      <c r="F7" s="36"/>
      <c r="G7" s="36"/>
      <c r="H7" s="36"/>
      <c r="I7" s="36"/>
      <c r="J7" s="36"/>
      <c r="K7" s="36"/>
      <c r="L7" s="37"/>
      <c r="M7" s="274" t="s">
        <v>42</v>
      </c>
      <c r="N7" s="274"/>
      <c r="O7" s="274"/>
      <c r="P7" s="42" t="s">
        <v>43</v>
      </c>
    </row>
    <row r="8" spans="2:16" ht="32.25" customHeight="1">
      <c r="B8" s="34"/>
      <c r="C8" s="34"/>
      <c r="D8" s="35"/>
      <c r="E8" s="35"/>
      <c r="F8" s="36"/>
      <c r="G8" s="36"/>
      <c r="H8" s="36"/>
      <c r="I8" s="36"/>
      <c r="J8" s="36"/>
      <c r="K8" s="36"/>
      <c r="L8" s="37"/>
      <c r="M8" s="274"/>
      <c r="N8" s="274"/>
      <c r="O8" s="274"/>
      <c r="P8" s="43"/>
    </row>
    <row r="9" spans="2:16" ht="13.5" customHeight="1" thickBot="1">
      <c r="B9" s="34"/>
      <c r="C9" s="34"/>
      <c r="D9" s="35"/>
      <c r="E9" s="35"/>
      <c r="F9" s="36"/>
      <c r="G9" s="36"/>
      <c r="H9" s="36"/>
      <c r="I9" s="36"/>
      <c r="J9" s="36"/>
      <c r="K9" s="36"/>
      <c r="L9" s="37"/>
      <c r="M9" s="38"/>
      <c r="N9" s="38"/>
      <c r="O9" s="38"/>
      <c r="P9" s="38"/>
    </row>
    <row r="10" spans="2:16" ht="26.25" customHeight="1">
      <c r="B10" s="219" t="s">
        <v>50</v>
      </c>
      <c r="C10" s="220"/>
      <c r="D10" s="221" t="s">
        <v>111</v>
      </c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3"/>
    </row>
    <row r="11" spans="2:16" ht="15" customHeight="1">
      <c r="B11" s="224" t="s">
        <v>25</v>
      </c>
      <c r="C11" s="225"/>
      <c r="D11" s="279"/>
      <c r="E11" s="228"/>
      <c r="F11" s="228"/>
      <c r="G11" s="228"/>
      <c r="H11" s="280"/>
      <c r="I11" s="259" t="s">
        <v>40</v>
      </c>
      <c r="J11" s="265" t="s">
        <v>97</v>
      </c>
      <c r="K11" s="266"/>
      <c r="L11" s="226" t="s">
        <v>26</v>
      </c>
      <c r="M11" s="227"/>
      <c r="N11" s="228"/>
      <c r="O11" s="228"/>
      <c r="P11" s="229"/>
    </row>
    <row r="12" spans="2:16" ht="30" customHeight="1">
      <c r="B12" s="230" t="s">
        <v>49</v>
      </c>
      <c r="C12" s="231"/>
      <c r="D12" s="263"/>
      <c r="E12" s="247"/>
      <c r="F12" s="247"/>
      <c r="G12" s="247"/>
      <c r="H12" s="264"/>
      <c r="I12" s="260"/>
      <c r="J12" s="267"/>
      <c r="K12" s="268"/>
      <c r="L12" s="245" t="s">
        <v>27</v>
      </c>
      <c r="M12" s="246"/>
      <c r="N12" s="247"/>
      <c r="O12" s="247"/>
      <c r="P12" s="248"/>
    </row>
    <row r="13" spans="2:16" ht="19.5" customHeight="1">
      <c r="B13" s="249" t="s">
        <v>101</v>
      </c>
      <c r="C13" s="250"/>
      <c r="D13" s="44" t="s">
        <v>28</v>
      </c>
      <c r="E13" s="269"/>
      <c r="F13" s="269"/>
      <c r="G13" s="269"/>
      <c r="H13" s="269"/>
      <c r="I13" s="269"/>
      <c r="J13" s="269"/>
      <c r="K13" s="270"/>
      <c r="L13" s="253" t="s">
        <v>54</v>
      </c>
      <c r="M13" s="254"/>
      <c r="N13" s="257"/>
      <c r="O13" s="257"/>
      <c r="P13" s="261" t="s">
        <v>29</v>
      </c>
    </row>
    <row r="14" spans="2:16" ht="37.5" customHeight="1">
      <c r="B14" s="251"/>
      <c r="C14" s="252"/>
      <c r="D14" s="271"/>
      <c r="E14" s="272"/>
      <c r="F14" s="272"/>
      <c r="G14" s="272"/>
      <c r="H14" s="272"/>
      <c r="I14" s="272"/>
      <c r="J14" s="272"/>
      <c r="K14" s="273"/>
      <c r="L14" s="255"/>
      <c r="M14" s="256"/>
      <c r="N14" s="258"/>
      <c r="O14" s="258"/>
      <c r="P14" s="262"/>
    </row>
    <row r="15" spans="2:16" ht="22.5" customHeight="1">
      <c r="B15" s="232" t="s">
        <v>51</v>
      </c>
      <c r="C15" s="233"/>
      <c r="D15" s="281"/>
      <c r="E15" s="282"/>
      <c r="F15" s="282"/>
      <c r="G15" s="282"/>
      <c r="H15" s="282"/>
      <c r="I15" s="282"/>
      <c r="J15" s="282"/>
      <c r="K15" s="283"/>
      <c r="L15" s="236" t="s">
        <v>55</v>
      </c>
      <c r="M15" s="237"/>
      <c r="N15" s="238"/>
      <c r="O15" s="238"/>
      <c r="P15" s="239"/>
    </row>
    <row r="16" spans="2:16" ht="22.5" customHeight="1" thickBot="1">
      <c r="B16" s="234"/>
      <c r="C16" s="235"/>
      <c r="D16" s="284"/>
      <c r="E16" s="285"/>
      <c r="F16" s="285"/>
      <c r="G16" s="285"/>
      <c r="H16" s="285"/>
      <c r="I16" s="285"/>
      <c r="J16" s="285"/>
      <c r="K16" s="286"/>
      <c r="L16" s="240" t="s">
        <v>53</v>
      </c>
      <c r="M16" s="241"/>
      <c r="N16" s="242"/>
      <c r="O16" s="243"/>
      <c r="P16" s="244"/>
    </row>
    <row r="17" spans="2:16" ht="22.5" customHeight="1" thickBot="1">
      <c r="B17" s="202" t="s">
        <v>65</v>
      </c>
      <c r="C17" s="203"/>
      <c r="D17" s="45" t="s">
        <v>66</v>
      </c>
      <c r="E17" s="204"/>
      <c r="F17" s="205"/>
      <c r="G17" s="46" t="s">
        <v>67</v>
      </c>
      <c r="H17" s="287"/>
      <c r="I17" s="288"/>
      <c r="J17" s="47"/>
      <c r="K17" s="48"/>
      <c r="L17" s="49"/>
      <c r="M17" s="49"/>
      <c r="N17" s="50"/>
      <c r="O17" s="50"/>
      <c r="P17" s="50"/>
    </row>
    <row r="18" spans="2:16" ht="18.75" customHeight="1">
      <c r="B18" s="40"/>
      <c r="C18" s="40"/>
      <c r="D18" s="51"/>
      <c r="E18" s="51"/>
      <c r="F18" s="52"/>
      <c r="G18" s="52"/>
      <c r="H18" s="52"/>
      <c r="I18" s="52"/>
      <c r="J18" s="52"/>
      <c r="K18" s="52"/>
      <c r="L18" s="38"/>
      <c r="M18" s="38"/>
      <c r="N18" s="38"/>
      <c r="O18" s="38"/>
      <c r="P18" s="38"/>
    </row>
    <row r="19" spans="2:16" ht="21" customHeight="1">
      <c r="B19" s="91" t="s">
        <v>0</v>
      </c>
      <c r="C19" s="92" t="s">
        <v>99</v>
      </c>
      <c r="D19" s="275" t="s">
        <v>52</v>
      </c>
      <c r="E19" s="276"/>
      <c r="F19" s="93" t="s">
        <v>62</v>
      </c>
      <c r="G19" s="94" t="s">
        <v>61</v>
      </c>
      <c r="H19" s="95" t="s">
        <v>60</v>
      </c>
      <c r="I19" s="94" t="s">
        <v>23</v>
      </c>
    </row>
    <row r="20" spans="2:16" ht="21" customHeight="1">
      <c r="B20" s="96">
        <v>1</v>
      </c>
      <c r="C20" s="155">
        <f>入力シート１「競技者データ」!$C8</f>
        <v>0</v>
      </c>
      <c r="D20" s="277" t="str">
        <f>入力シート１「競技者データ」!$D8&amp;入力シート１「競技者データ」!$E8</f>
        <v/>
      </c>
      <c r="E20" s="278"/>
      <c r="F20" s="156">
        <f>入力シート１「競技者データ」!$J8</f>
        <v>0</v>
      </c>
      <c r="G20" s="157">
        <f>入力シート１「競技者データ」!$I8</f>
        <v>0</v>
      </c>
      <c r="H20" s="158">
        <f>入力シート１「競技者データ」!$K8</f>
        <v>0</v>
      </c>
      <c r="I20" s="97">
        <f>入力シート１「競技者データ」!$Q8</f>
        <v>0</v>
      </c>
      <c r="K20" s="66" t="s">
        <v>47</v>
      </c>
      <c r="P20" s="17" t="s">
        <v>48</v>
      </c>
    </row>
    <row r="21" spans="2:16" ht="21" customHeight="1" thickBot="1">
      <c r="B21" s="98">
        <v>2</v>
      </c>
      <c r="C21" s="155">
        <f>入力シート１「競技者データ」!$C9</f>
        <v>0</v>
      </c>
      <c r="D21" s="210" t="str">
        <f>入力シート１「競技者データ」!$D9&amp;入力シート１「競技者データ」!$E9</f>
        <v/>
      </c>
      <c r="E21" s="211"/>
      <c r="F21" s="156">
        <f>入力シート１「競技者データ」!$J9</f>
        <v>0</v>
      </c>
      <c r="G21" s="157">
        <f>入力シート１「競技者データ」!$I9</f>
        <v>0</v>
      </c>
      <c r="H21" s="158">
        <f>入力シート１「競技者データ」!$K9</f>
        <v>0</v>
      </c>
      <c r="I21" s="97">
        <f>入力シート１「競技者データ」!$Q9</f>
        <v>0</v>
      </c>
      <c r="K21" s="19"/>
      <c r="L21" s="53" t="s">
        <v>44</v>
      </c>
      <c r="M21" s="20"/>
      <c r="N21" s="53" t="s">
        <v>45</v>
      </c>
      <c r="O21" s="20"/>
      <c r="P21" s="54" t="s">
        <v>46</v>
      </c>
    </row>
    <row r="22" spans="2:16" ht="21" customHeight="1" thickBot="1">
      <c r="B22" s="98">
        <v>3</v>
      </c>
      <c r="C22" s="155">
        <f>入力シート１「競技者データ」!$C10</f>
        <v>0</v>
      </c>
      <c r="D22" s="210" t="str">
        <f>入力シート１「競技者データ」!$D10&amp;入力シート１「競技者データ」!$E10</f>
        <v/>
      </c>
      <c r="E22" s="211"/>
      <c r="F22" s="156">
        <f>入力シート１「競技者データ」!$J10</f>
        <v>0</v>
      </c>
      <c r="G22" s="157">
        <f>入力シート１「競技者データ」!$I10</f>
        <v>0</v>
      </c>
      <c r="H22" s="158">
        <f>入力シート１「競技者データ」!$K10</f>
        <v>0</v>
      </c>
      <c r="I22" s="97">
        <f>入力シート１「競技者データ」!$Q10</f>
        <v>0</v>
      </c>
      <c r="K22" s="55" t="s">
        <v>21</v>
      </c>
      <c r="L22" s="56">
        <f>COUNTIFS($G$20:$G$119,K22)</f>
        <v>0</v>
      </c>
      <c r="M22" s="21" t="s">
        <v>56</v>
      </c>
      <c r="N22" s="57">
        <v>1000</v>
      </c>
      <c r="O22" s="21" t="s">
        <v>58</v>
      </c>
      <c r="P22" s="58">
        <f>L22*N22</f>
        <v>0</v>
      </c>
    </row>
    <row r="23" spans="2:16" ht="21" customHeight="1" thickBot="1">
      <c r="B23" s="98">
        <v>4</v>
      </c>
      <c r="C23" s="155">
        <f>入力シート１「競技者データ」!$C11</f>
        <v>0</v>
      </c>
      <c r="D23" s="210" t="str">
        <f>入力シート１「競技者データ」!$D11&amp;入力シート１「競技者データ」!$E11</f>
        <v/>
      </c>
      <c r="E23" s="211"/>
      <c r="F23" s="156">
        <f>入力シート１「競技者データ」!$J11</f>
        <v>0</v>
      </c>
      <c r="G23" s="157">
        <f>入力シート１「競技者データ」!$I11</f>
        <v>0</v>
      </c>
      <c r="H23" s="158">
        <f>入力シート１「競技者データ」!$K11</f>
        <v>0</v>
      </c>
      <c r="I23" s="97">
        <f>入力シート１「競技者データ」!$Q11</f>
        <v>0</v>
      </c>
      <c r="K23" s="22"/>
      <c r="L23" s="59"/>
      <c r="M23" s="59"/>
      <c r="O23" s="57"/>
      <c r="P23" s="60"/>
    </row>
    <row r="24" spans="2:16" ht="21" customHeight="1" thickBot="1">
      <c r="B24" s="99">
        <v>5</v>
      </c>
      <c r="C24" s="159">
        <f>入力シート１「競技者データ」!$C12</f>
        <v>0</v>
      </c>
      <c r="D24" s="206" t="str">
        <f>入力シート１「競技者データ」!$D12&amp;入力シート１「競技者データ」!$E12</f>
        <v/>
      </c>
      <c r="E24" s="207"/>
      <c r="F24" s="160">
        <f>入力シート１「競技者データ」!$J12</f>
        <v>0</v>
      </c>
      <c r="G24" s="161">
        <f>入力シート１「競技者データ」!$I12</f>
        <v>0</v>
      </c>
      <c r="H24" s="162">
        <f>入力シート１「競技者データ」!$K12</f>
        <v>0</v>
      </c>
      <c r="I24" s="100">
        <f>入力シート１「競技者データ」!$Q12</f>
        <v>0</v>
      </c>
      <c r="K24" s="55" t="s">
        <v>63</v>
      </c>
      <c r="L24" s="23">
        <f>COUNTIFS($G$20:$G$119,K24)</f>
        <v>0</v>
      </c>
      <c r="M24" s="21" t="s">
        <v>56</v>
      </c>
      <c r="N24" s="57">
        <v>1000</v>
      </c>
      <c r="O24" s="21" t="s">
        <v>58</v>
      </c>
      <c r="P24" s="58">
        <f>L24*N24</f>
        <v>0</v>
      </c>
    </row>
    <row r="25" spans="2:16" ht="21" customHeight="1" thickBot="1">
      <c r="B25" s="96">
        <v>6</v>
      </c>
      <c r="C25" s="155">
        <f>入力シート１「競技者データ」!$C13</f>
        <v>0</v>
      </c>
      <c r="D25" s="208" t="str">
        <f>入力シート１「競技者データ」!$D13&amp;入力シート１「競技者データ」!$E13</f>
        <v/>
      </c>
      <c r="E25" s="209"/>
      <c r="F25" s="163">
        <f>入力シート１「競技者データ」!$J13</f>
        <v>0</v>
      </c>
      <c r="G25" s="157">
        <f>入力シート１「競技者データ」!$I13</f>
        <v>0</v>
      </c>
      <c r="H25" s="158">
        <f>入力シート１「競技者データ」!$K13</f>
        <v>0</v>
      </c>
      <c r="I25" s="97">
        <f>入力シート１「競技者データ」!$Q13</f>
        <v>0</v>
      </c>
      <c r="K25" s="22"/>
      <c r="L25" s="59"/>
      <c r="M25" s="59"/>
      <c r="O25" s="57"/>
      <c r="P25" s="61"/>
    </row>
    <row r="26" spans="2:16" ht="21" customHeight="1" thickBot="1">
      <c r="B26" s="98">
        <v>7</v>
      </c>
      <c r="C26" s="155">
        <f>入力シート１「競技者データ」!$C14</f>
        <v>0</v>
      </c>
      <c r="D26" s="210" t="str">
        <f>入力シート１「競技者データ」!$D14&amp;入力シート１「競技者データ」!$E14</f>
        <v/>
      </c>
      <c r="E26" s="211"/>
      <c r="F26" s="164">
        <f>入力シート１「競技者データ」!$J14</f>
        <v>0</v>
      </c>
      <c r="G26" s="157">
        <f>入力シート１「競技者データ」!$I14</f>
        <v>0</v>
      </c>
      <c r="H26" s="158">
        <f>入力シート１「競技者データ」!$K14</f>
        <v>0</v>
      </c>
      <c r="I26" s="97">
        <f>入力シート１「競技者データ」!$Q14</f>
        <v>0</v>
      </c>
      <c r="K26" s="55" t="s">
        <v>19</v>
      </c>
      <c r="L26" s="23">
        <f>COUNTIFS($G$20:$G$119,K26)</f>
        <v>0</v>
      </c>
      <c r="M26" s="21" t="s">
        <v>56</v>
      </c>
      <c r="N26" s="57">
        <v>700</v>
      </c>
      <c r="O26" s="21" t="s">
        <v>58</v>
      </c>
      <c r="P26" s="58">
        <f>L26*N26</f>
        <v>0</v>
      </c>
    </row>
    <row r="27" spans="2:16" ht="21" customHeight="1" thickBot="1">
      <c r="B27" s="98">
        <v>8</v>
      </c>
      <c r="C27" s="155">
        <f>入力シート１「競技者データ」!$C15</f>
        <v>0</v>
      </c>
      <c r="D27" s="210" t="str">
        <f>入力シート１「競技者データ」!$D15&amp;入力シート１「競技者データ」!$E15</f>
        <v/>
      </c>
      <c r="E27" s="211"/>
      <c r="F27" s="156">
        <f>入力シート１「競技者データ」!$J15</f>
        <v>0</v>
      </c>
      <c r="G27" s="157">
        <f>入力シート１「競技者データ」!$I15</f>
        <v>0</v>
      </c>
      <c r="H27" s="158">
        <f>入力シート１「競技者データ」!$K15</f>
        <v>0</v>
      </c>
      <c r="I27" s="97">
        <f>入力シート１「競技者データ」!$Q15</f>
        <v>0</v>
      </c>
      <c r="K27" s="22"/>
      <c r="L27" s="59"/>
      <c r="M27" s="59"/>
      <c r="O27" s="57"/>
      <c r="P27" s="61"/>
    </row>
    <row r="28" spans="2:16" ht="21" customHeight="1" thickBot="1">
      <c r="B28" s="98">
        <v>9</v>
      </c>
      <c r="C28" s="155">
        <f>入力シート１「競技者データ」!$C16</f>
        <v>0</v>
      </c>
      <c r="D28" s="210" t="str">
        <f>入力シート１「競技者データ」!$D16&amp;入力シート１「競技者データ」!$E16</f>
        <v/>
      </c>
      <c r="E28" s="211"/>
      <c r="F28" s="156">
        <f>入力シート１「競技者データ」!$J16</f>
        <v>0</v>
      </c>
      <c r="G28" s="157">
        <f>入力シート１「競技者データ」!$I16</f>
        <v>0</v>
      </c>
      <c r="H28" s="158">
        <f>入力シート１「競技者データ」!$K16</f>
        <v>0</v>
      </c>
      <c r="I28" s="97">
        <f>入力シート１「競技者データ」!$Q16</f>
        <v>0</v>
      </c>
      <c r="K28" s="55" t="s">
        <v>64</v>
      </c>
      <c r="L28" s="23">
        <f>COUNTIFS($G$20:$G$119,K28)</f>
        <v>0</v>
      </c>
      <c r="M28" s="21" t="s">
        <v>56</v>
      </c>
      <c r="N28" s="57">
        <v>500</v>
      </c>
      <c r="O28" s="21" t="s">
        <v>58</v>
      </c>
      <c r="P28" s="58">
        <f>L28*N28</f>
        <v>0</v>
      </c>
    </row>
    <row r="29" spans="2:16" ht="21" customHeight="1" thickBot="1">
      <c r="B29" s="99">
        <v>10</v>
      </c>
      <c r="C29" s="159">
        <f>入力シート１「競技者データ」!$C17</f>
        <v>0</v>
      </c>
      <c r="D29" s="206" t="str">
        <f>入力シート１「競技者データ」!$D17&amp;入力シート１「競技者データ」!$E17</f>
        <v/>
      </c>
      <c r="E29" s="207"/>
      <c r="F29" s="160">
        <f>入力シート１「競技者データ」!$J17</f>
        <v>0</v>
      </c>
      <c r="G29" s="161">
        <f>入力シート１「競技者データ」!$I17</f>
        <v>0</v>
      </c>
      <c r="H29" s="162">
        <f>入力シート１「競技者データ」!$K17</f>
        <v>0</v>
      </c>
      <c r="I29" s="100">
        <f>入力シート１「競技者データ」!$Q17</f>
        <v>0</v>
      </c>
      <c r="K29" s="24"/>
      <c r="L29" s="59"/>
      <c r="M29" s="59"/>
      <c r="N29" s="57"/>
      <c r="O29" s="57"/>
      <c r="P29" s="61"/>
    </row>
    <row r="30" spans="2:16" ht="21" customHeight="1" thickTop="1" thickBot="1">
      <c r="B30" s="96">
        <v>11</v>
      </c>
      <c r="C30" s="155">
        <f>入力シート１「競技者データ」!$C18</f>
        <v>0</v>
      </c>
      <c r="D30" s="208" t="str">
        <f>入力シート１「競技者データ」!$D18&amp;入力シート１「競技者データ」!$E18</f>
        <v/>
      </c>
      <c r="E30" s="209"/>
      <c r="F30" s="156">
        <f>入力シート１「競技者データ」!$J18</f>
        <v>0</v>
      </c>
      <c r="G30" s="157">
        <f>入力シート１「競技者データ」!$I18</f>
        <v>0</v>
      </c>
      <c r="H30" s="158">
        <f>入力シート１「競技者データ」!$K18</f>
        <v>0</v>
      </c>
      <c r="I30" s="97">
        <f>入力シート１「競技者データ」!$Q18</f>
        <v>0</v>
      </c>
      <c r="K30" s="24"/>
      <c r="L30" s="59"/>
      <c r="M30" s="59"/>
      <c r="N30" s="25" t="s">
        <v>57</v>
      </c>
      <c r="O30" s="26"/>
      <c r="P30" s="62">
        <f>P22+P24+P26+P28</f>
        <v>0</v>
      </c>
    </row>
    <row r="31" spans="2:16" ht="21" customHeight="1" thickTop="1">
      <c r="B31" s="98">
        <v>12</v>
      </c>
      <c r="C31" s="155">
        <f>入力シート１「競技者データ」!$C19</f>
        <v>0</v>
      </c>
      <c r="D31" s="210" t="str">
        <f>入力シート１「競技者データ」!$D19&amp;入力シート１「競技者データ」!$E19</f>
        <v/>
      </c>
      <c r="E31" s="211"/>
      <c r="F31" s="156">
        <f>入力シート１「競技者データ」!$J19</f>
        <v>0</v>
      </c>
      <c r="G31" s="157">
        <f>入力シート１「競技者データ」!$I19</f>
        <v>0</v>
      </c>
      <c r="H31" s="158">
        <f>入力シート１「競技者データ」!$K19</f>
        <v>0</v>
      </c>
      <c r="I31" s="97">
        <f>入力シート１「競技者データ」!$Q19</f>
        <v>0</v>
      </c>
      <c r="K31" s="27"/>
      <c r="L31" s="63"/>
      <c r="M31" s="63"/>
      <c r="N31" s="63"/>
      <c r="O31" s="63"/>
      <c r="P31" s="64"/>
    </row>
    <row r="32" spans="2:16" ht="21" customHeight="1">
      <c r="B32" s="98">
        <v>13</v>
      </c>
      <c r="C32" s="155">
        <f>入力シート１「競技者データ」!$C20</f>
        <v>0</v>
      </c>
      <c r="D32" s="210" t="str">
        <f>入力シート１「競技者データ」!$D20&amp;入力シート１「競技者データ」!$E20</f>
        <v/>
      </c>
      <c r="E32" s="211"/>
      <c r="F32" s="156">
        <f>入力シート１「競技者データ」!$J20</f>
        <v>0</v>
      </c>
      <c r="G32" s="157">
        <f>入力シート１「競技者データ」!$I20</f>
        <v>0</v>
      </c>
      <c r="H32" s="158">
        <f>入力シート１「競技者データ」!$K20</f>
        <v>0</v>
      </c>
      <c r="I32" s="97">
        <f>入力シート１「競技者データ」!$Q20</f>
        <v>0</v>
      </c>
      <c r="L32" s="65"/>
    </row>
    <row r="33" spans="2:12" ht="21" customHeight="1">
      <c r="B33" s="98">
        <v>14</v>
      </c>
      <c r="C33" s="155">
        <f>入力シート１「競技者データ」!$C21</f>
        <v>0</v>
      </c>
      <c r="D33" s="210" t="str">
        <f>入力シート１「競技者データ」!$D21&amp;入力シート１「競技者データ」!$E21</f>
        <v/>
      </c>
      <c r="E33" s="211"/>
      <c r="F33" s="156">
        <f>入力シート１「競技者データ」!$J21</f>
        <v>0</v>
      </c>
      <c r="G33" s="157">
        <f>入力シート１「競技者データ」!$I21</f>
        <v>0</v>
      </c>
      <c r="H33" s="158">
        <f>入力シート１「競技者データ」!$K21</f>
        <v>0</v>
      </c>
      <c r="I33" s="97">
        <f>入力シート１「競技者データ」!$Q21</f>
        <v>0</v>
      </c>
      <c r="L33" s="65"/>
    </row>
    <row r="34" spans="2:12" ht="21" customHeight="1">
      <c r="B34" s="99">
        <v>15</v>
      </c>
      <c r="C34" s="159">
        <f>入力シート１「競技者データ」!$C22</f>
        <v>0</v>
      </c>
      <c r="D34" s="206" t="str">
        <f>入力シート１「競技者データ」!$D22&amp;入力シート１「競技者データ」!$E22</f>
        <v/>
      </c>
      <c r="E34" s="207"/>
      <c r="F34" s="160">
        <f>入力シート１「競技者データ」!$J22</f>
        <v>0</v>
      </c>
      <c r="G34" s="161">
        <f>入力シート１「競技者データ」!$I22</f>
        <v>0</v>
      </c>
      <c r="H34" s="162">
        <f>入力シート１「競技者データ」!$K22</f>
        <v>0</v>
      </c>
      <c r="I34" s="100">
        <f>入力シート１「競技者データ」!$Q22</f>
        <v>0</v>
      </c>
    </row>
    <row r="35" spans="2:12" ht="21" customHeight="1">
      <c r="B35" s="96">
        <v>16</v>
      </c>
      <c r="C35" s="155">
        <f>入力シート１「競技者データ」!$C23</f>
        <v>0</v>
      </c>
      <c r="D35" s="208" t="str">
        <f>入力シート１「競技者データ」!$D23&amp;入力シート１「競技者データ」!$E23</f>
        <v/>
      </c>
      <c r="E35" s="209"/>
      <c r="F35" s="156">
        <f>入力シート１「競技者データ」!$J23</f>
        <v>0</v>
      </c>
      <c r="G35" s="157">
        <f>入力シート１「競技者データ」!$I23</f>
        <v>0</v>
      </c>
      <c r="H35" s="158">
        <f>入力シート１「競技者データ」!$K23</f>
        <v>0</v>
      </c>
      <c r="I35" s="97">
        <f>入力シート１「競技者データ」!$Q23</f>
        <v>0</v>
      </c>
    </row>
    <row r="36" spans="2:12" ht="21" customHeight="1">
      <c r="B36" s="98">
        <v>17</v>
      </c>
      <c r="C36" s="155">
        <f>入力シート１「競技者データ」!$C24</f>
        <v>0</v>
      </c>
      <c r="D36" s="210" t="str">
        <f>入力シート１「競技者データ」!$D24&amp;入力シート１「競技者データ」!$E24</f>
        <v/>
      </c>
      <c r="E36" s="211"/>
      <c r="F36" s="156">
        <f>入力シート１「競技者データ」!$J24</f>
        <v>0</v>
      </c>
      <c r="G36" s="157">
        <f>入力シート１「競技者データ」!$I24</f>
        <v>0</v>
      </c>
      <c r="H36" s="158">
        <f>入力シート１「競技者データ」!$K24</f>
        <v>0</v>
      </c>
      <c r="I36" s="97">
        <f>入力シート１「競技者データ」!$Q24</f>
        <v>0</v>
      </c>
    </row>
    <row r="37" spans="2:12" ht="21" customHeight="1">
      <c r="B37" s="98">
        <v>18</v>
      </c>
      <c r="C37" s="155">
        <f>入力シート１「競技者データ」!$C25</f>
        <v>0</v>
      </c>
      <c r="D37" s="210" t="str">
        <f>入力シート１「競技者データ」!$D25&amp;入力シート１「競技者データ」!$E25</f>
        <v/>
      </c>
      <c r="E37" s="211"/>
      <c r="F37" s="156">
        <f>入力シート１「競技者データ」!$J25</f>
        <v>0</v>
      </c>
      <c r="G37" s="157">
        <f>入力シート１「競技者データ」!$I25</f>
        <v>0</v>
      </c>
      <c r="H37" s="158">
        <f>入力シート１「競技者データ」!$K25</f>
        <v>0</v>
      </c>
      <c r="I37" s="97">
        <f>入力シート１「競技者データ」!$Q25</f>
        <v>0</v>
      </c>
    </row>
    <row r="38" spans="2:12" ht="21" customHeight="1">
      <c r="B38" s="98">
        <v>19</v>
      </c>
      <c r="C38" s="155">
        <f>入力シート１「競技者データ」!$C26</f>
        <v>0</v>
      </c>
      <c r="D38" s="210" t="str">
        <f>入力シート１「競技者データ」!$D26&amp;入力シート１「競技者データ」!$E26</f>
        <v/>
      </c>
      <c r="E38" s="211"/>
      <c r="F38" s="156">
        <f>入力シート１「競技者データ」!$J26</f>
        <v>0</v>
      </c>
      <c r="G38" s="157">
        <f>入力シート１「競技者データ」!$I26</f>
        <v>0</v>
      </c>
      <c r="H38" s="158">
        <f>入力シート１「競技者データ」!$K26</f>
        <v>0</v>
      </c>
      <c r="I38" s="97">
        <f>入力シート１「競技者データ」!$Q26</f>
        <v>0</v>
      </c>
    </row>
    <row r="39" spans="2:12" ht="21" customHeight="1">
      <c r="B39" s="99">
        <v>20</v>
      </c>
      <c r="C39" s="159">
        <f>入力シート１「競技者データ」!$C27</f>
        <v>0</v>
      </c>
      <c r="D39" s="206" t="str">
        <f>入力シート１「競技者データ」!$D27&amp;入力シート１「競技者データ」!$E27</f>
        <v/>
      </c>
      <c r="E39" s="207"/>
      <c r="F39" s="160">
        <f>入力シート１「競技者データ」!$J27</f>
        <v>0</v>
      </c>
      <c r="G39" s="161">
        <f>入力シート１「競技者データ」!$I27</f>
        <v>0</v>
      </c>
      <c r="H39" s="162">
        <f>入力シート１「競技者データ」!$K27</f>
        <v>0</v>
      </c>
      <c r="I39" s="100">
        <f>入力シート１「競技者データ」!$Q27</f>
        <v>0</v>
      </c>
    </row>
    <row r="40" spans="2:12" ht="21" customHeight="1">
      <c r="B40" s="96">
        <v>21</v>
      </c>
      <c r="C40" s="155">
        <f>入力シート１「競技者データ」!$C28</f>
        <v>0</v>
      </c>
      <c r="D40" s="208" t="str">
        <f>入力シート１「競技者データ」!$D28&amp;入力シート１「競技者データ」!$E28</f>
        <v/>
      </c>
      <c r="E40" s="209"/>
      <c r="F40" s="156">
        <f>入力シート１「競技者データ」!$J28</f>
        <v>0</v>
      </c>
      <c r="G40" s="157">
        <f>入力シート１「競技者データ」!$I28</f>
        <v>0</v>
      </c>
      <c r="H40" s="158">
        <f>入力シート１「競技者データ」!$K28</f>
        <v>0</v>
      </c>
      <c r="I40" s="97">
        <f>入力シート１「競技者データ」!$Q28</f>
        <v>0</v>
      </c>
    </row>
    <row r="41" spans="2:12" ht="21" customHeight="1">
      <c r="B41" s="98">
        <v>22</v>
      </c>
      <c r="C41" s="155">
        <f>入力シート１「競技者データ」!$C29</f>
        <v>0</v>
      </c>
      <c r="D41" s="210" t="str">
        <f>入力シート１「競技者データ」!$D29&amp;入力シート１「競技者データ」!$E29</f>
        <v/>
      </c>
      <c r="E41" s="211"/>
      <c r="F41" s="156">
        <f>入力シート１「競技者データ」!$J29</f>
        <v>0</v>
      </c>
      <c r="G41" s="157">
        <f>入力シート１「競技者データ」!$I29</f>
        <v>0</v>
      </c>
      <c r="H41" s="158">
        <f>入力シート１「競技者データ」!$K29</f>
        <v>0</v>
      </c>
      <c r="I41" s="97">
        <f>入力シート１「競技者データ」!$Q29</f>
        <v>0</v>
      </c>
    </row>
    <row r="42" spans="2:12" ht="21" customHeight="1">
      <c r="B42" s="98">
        <v>23</v>
      </c>
      <c r="C42" s="155">
        <f>入力シート１「競技者データ」!$C30</f>
        <v>0</v>
      </c>
      <c r="D42" s="210" t="str">
        <f>入力シート１「競技者データ」!$D30&amp;入力シート１「競技者データ」!$E30</f>
        <v/>
      </c>
      <c r="E42" s="211"/>
      <c r="F42" s="156">
        <f>入力シート１「競技者データ」!$J30</f>
        <v>0</v>
      </c>
      <c r="G42" s="157">
        <f>入力シート１「競技者データ」!$I30</f>
        <v>0</v>
      </c>
      <c r="H42" s="158">
        <f>入力シート１「競技者データ」!$K30</f>
        <v>0</v>
      </c>
      <c r="I42" s="97">
        <f>入力シート１「競技者データ」!$Q30</f>
        <v>0</v>
      </c>
    </row>
    <row r="43" spans="2:12" ht="21" customHeight="1">
      <c r="B43" s="98">
        <v>24</v>
      </c>
      <c r="C43" s="155">
        <f>入力シート１「競技者データ」!$C31</f>
        <v>0</v>
      </c>
      <c r="D43" s="210" t="str">
        <f>入力シート１「競技者データ」!$D31&amp;入力シート１「競技者データ」!$E31</f>
        <v/>
      </c>
      <c r="E43" s="211"/>
      <c r="F43" s="156">
        <f>入力シート１「競技者データ」!$J31</f>
        <v>0</v>
      </c>
      <c r="G43" s="157">
        <f>入力シート１「競技者データ」!$I31</f>
        <v>0</v>
      </c>
      <c r="H43" s="158">
        <f>入力シート１「競技者データ」!$K31</f>
        <v>0</v>
      </c>
      <c r="I43" s="97">
        <f>入力シート１「競技者データ」!$Q31</f>
        <v>0</v>
      </c>
    </row>
    <row r="44" spans="2:12" ht="21" customHeight="1">
      <c r="B44" s="99">
        <v>25</v>
      </c>
      <c r="C44" s="159">
        <f>入力シート１「競技者データ」!$C32</f>
        <v>0</v>
      </c>
      <c r="D44" s="206" t="str">
        <f>入力シート１「競技者データ」!$D32&amp;入力シート１「競技者データ」!$E32</f>
        <v/>
      </c>
      <c r="E44" s="207"/>
      <c r="F44" s="160">
        <f>入力シート１「競技者データ」!$J32</f>
        <v>0</v>
      </c>
      <c r="G44" s="161">
        <f>入力シート１「競技者データ」!$I32</f>
        <v>0</v>
      </c>
      <c r="H44" s="162">
        <f>入力シート１「競技者データ」!$K32</f>
        <v>0</v>
      </c>
      <c r="I44" s="100">
        <f>入力シート１「競技者データ」!$Q32</f>
        <v>0</v>
      </c>
    </row>
    <row r="45" spans="2:12" ht="21" customHeight="1">
      <c r="B45" s="96">
        <v>26</v>
      </c>
      <c r="C45" s="155">
        <f>入力シート１「競技者データ」!$C33</f>
        <v>0</v>
      </c>
      <c r="D45" s="208" t="str">
        <f>入力シート１「競技者データ」!$D33&amp;入力シート１「競技者データ」!$E33</f>
        <v/>
      </c>
      <c r="E45" s="209"/>
      <c r="F45" s="156">
        <f>入力シート１「競技者データ」!$J33</f>
        <v>0</v>
      </c>
      <c r="G45" s="157">
        <f>入力シート１「競技者データ」!$I33</f>
        <v>0</v>
      </c>
      <c r="H45" s="158">
        <f>入力シート１「競技者データ」!$K33</f>
        <v>0</v>
      </c>
      <c r="I45" s="97">
        <f>入力シート１「競技者データ」!$Q33</f>
        <v>0</v>
      </c>
    </row>
    <row r="46" spans="2:12" ht="21" customHeight="1">
      <c r="B46" s="98">
        <v>27</v>
      </c>
      <c r="C46" s="155">
        <f>入力シート１「競技者データ」!$C34</f>
        <v>0</v>
      </c>
      <c r="D46" s="210" t="str">
        <f>入力シート１「競技者データ」!$D34&amp;入力シート１「競技者データ」!$E34</f>
        <v/>
      </c>
      <c r="E46" s="211"/>
      <c r="F46" s="156">
        <f>入力シート１「競技者データ」!$J34</f>
        <v>0</v>
      </c>
      <c r="G46" s="157">
        <f>入力シート１「競技者データ」!$I34</f>
        <v>0</v>
      </c>
      <c r="H46" s="158">
        <f>入力シート１「競技者データ」!$K34</f>
        <v>0</v>
      </c>
      <c r="I46" s="97">
        <f>入力シート１「競技者データ」!$Q34</f>
        <v>0</v>
      </c>
    </row>
    <row r="47" spans="2:12" ht="21" customHeight="1">
      <c r="B47" s="98">
        <v>28</v>
      </c>
      <c r="C47" s="155">
        <f>入力シート１「競技者データ」!$C35</f>
        <v>0</v>
      </c>
      <c r="D47" s="210" t="str">
        <f>入力シート１「競技者データ」!$D35&amp;入力シート１「競技者データ」!$E35</f>
        <v/>
      </c>
      <c r="E47" s="211"/>
      <c r="F47" s="156">
        <f>入力シート１「競技者データ」!$J35</f>
        <v>0</v>
      </c>
      <c r="G47" s="157">
        <f>入力シート１「競技者データ」!$I35</f>
        <v>0</v>
      </c>
      <c r="H47" s="158">
        <f>入力シート１「競技者データ」!$K35</f>
        <v>0</v>
      </c>
      <c r="I47" s="97">
        <f>入力シート１「競技者データ」!$Q35</f>
        <v>0</v>
      </c>
    </row>
    <row r="48" spans="2:12" ht="21" customHeight="1">
      <c r="B48" s="98">
        <v>29</v>
      </c>
      <c r="C48" s="155">
        <f>入力シート１「競技者データ」!$C36</f>
        <v>0</v>
      </c>
      <c r="D48" s="210" t="str">
        <f>入力シート１「競技者データ」!$D36&amp;入力シート１「競技者データ」!$E36</f>
        <v/>
      </c>
      <c r="E48" s="211"/>
      <c r="F48" s="156">
        <f>入力シート１「競技者データ」!$J36</f>
        <v>0</v>
      </c>
      <c r="G48" s="157">
        <f>入力シート１「競技者データ」!$I36</f>
        <v>0</v>
      </c>
      <c r="H48" s="158">
        <f>入力シート１「競技者データ」!$K36</f>
        <v>0</v>
      </c>
      <c r="I48" s="97">
        <f>入力シート１「競技者データ」!$Q36</f>
        <v>0</v>
      </c>
    </row>
    <row r="49" spans="2:9" ht="21" customHeight="1" thickBot="1">
      <c r="B49" s="101">
        <v>30</v>
      </c>
      <c r="C49" s="165">
        <f>入力シート１「競技者データ」!$C37</f>
        <v>0</v>
      </c>
      <c r="D49" s="214" t="str">
        <f>入力シート１「競技者データ」!$D37&amp;入力シート１「競技者データ」!$E37</f>
        <v/>
      </c>
      <c r="E49" s="215"/>
      <c r="F49" s="166">
        <f>入力シート１「競技者データ」!$J37</f>
        <v>0</v>
      </c>
      <c r="G49" s="167">
        <f>入力シート１「競技者データ」!$I37</f>
        <v>0</v>
      </c>
      <c r="H49" s="168">
        <f>入力シート１「競技者データ」!$K37</f>
        <v>0</v>
      </c>
      <c r="I49" s="102">
        <f>入力シート１「競技者データ」!$Q37</f>
        <v>0</v>
      </c>
    </row>
    <row r="50" spans="2:9" ht="21" customHeight="1">
      <c r="B50" s="103">
        <v>31</v>
      </c>
      <c r="C50" s="169">
        <f>入力シート１「競技者データ」!$C38</f>
        <v>0</v>
      </c>
      <c r="D50" s="212" t="str">
        <f>入力シート１「競技者データ」!$D38&amp;入力シート１「競技者データ」!$E38</f>
        <v/>
      </c>
      <c r="E50" s="213"/>
      <c r="F50" s="170">
        <f>入力シート１「競技者データ」!$J38</f>
        <v>0</v>
      </c>
      <c r="G50" s="171">
        <f>入力シート１「競技者データ」!$I38</f>
        <v>0</v>
      </c>
      <c r="H50" s="172">
        <f>入力シート１「競技者データ」!$K38</f>
        <v>0</v>
      </c>
      <c r="I50" s="104">
        <f>入力シート１「競技者データ」!$Q38</f>
        <v>0</v>
      </c>
    </row>
    <row r="51" spans="2:9" ht="21" customHeight="1">
      <c r="B51" s="98">
        <v>32</v>
      </c>
      <c r="C51" s="155">
        <f>入力シート１「競技者データ」!$C39</f>
        <v>0</v>
      </c>
      <c r="D51" s="210" t="str">
        <f>入力シート１「競技者データ」!$D39&amp;入力シート１「競技者データ」!$E39</f>
        <v/>
      </c>
      <c r="E51" s="211"/>
      <c r="F51" s="156">
        <f>入力シート１「競技者データ」!$J39</f>
        <v>0</v>
      </c>
      <c r="G51" s="157">
        <f>入力シート１「競技者データ」!$I39</f>
        <v>0</v>
      </c>
      <c r="H51" s="158">
        <f>入力シート１「競技者データ」!$K39</f>
        <v>0</v>
      </c>
      <c r="I51" s="97">
        <f>入力シート１「競技者データ」!$Q39</f>
        <v>0</v>
      </c>
    </row>
    <row r="52" spans="2:9" ht="21" customHeight="1">
      <c r="B52" s="98">
        <v>33</v>
      </c>
      <c r="C52" s="155">
        <f>入力シート１「競技者データ」!$C40</f>
        <v>0</v>
      </c>
      <c r="D52" s="210" t="str">
        <f>入力シート１「競技者データ」!$D40&amp;入力シート１「競技者データ」!$E40</f>
        <v/>
      </c>
      <c r="E52" s="211"/>
      <c r="F52" s="156">
        <f>入力シート１「競技者データ」!$J40</f>
        <v>0</v>
      </c>
      <c r="G52" s="157">
        <f>入力シート１「競技者データ」!$I40</f>
        <v>0</v>
      </c>
      <c r="H52" s="158">
        <f>入力シート１「競技者データ」!$K40</f>
        <v>0</v>
      </c>
      <c r="I52" s="97">
        <f>入力シート１「競技者データ」!$Q40</f>
        <v>0</v>
      </c>
    </row>
    <row r="53" spans="2:9" ht="21" customHeight="1">
      <c r="B53" s="98">
        <v>34</v>
      </c>
      <c r="C53" s="155">
        <f>入力シート１「競技者データ」!$C41</f>
        <v>0</v>
      </c>
      <c r="D53" s="210" t="str">
        <f>入力シート１「競技者データ」!$D41&amp;入力シート１「競技者データ」!$E41</f>
        <v/>
      </c>
      <c r="E53" s="211"/>
      <c r="F53" s="156">
        <f>入力シート１「競技者データ」!$J41</f>
        <v>0</v>
      </c>
      <c r="G53" s="157">
        <f>入力シート１「競技者データ」!$I41</f>
        <v>0</v>
      </c>
      <c r="H53" s="158">
        <f>入力シート１「競技者データ」!$K41</f>
        <v>0</v>
      </c>
      <c r="I53" s="97">
        <f>入力シート１「競技者データ」!$Q41</f>
        <v>0</v>
      </c>
    </row>
    <row r="54" spans="2:9" ht="21" customHeight="1">
      <c r="B54" s="99">
        <v>35</v>
      </c>
      <c r="C54" s="159">
        <f>入力シート１「競技者データ」!$C42</f>
        <v>0</v>
      </c>
      <c r="D54" s="206" t="str">
        <f>入力シート１「競技者データ」!$D42&amp;入力シート１「競技者データ」!$E42</f>
        <v/>
      </c>
      <c r="E54" s="207"/>
      <c r="F54" s="160">
        <f>入力シート１「競技者データ」!$J42</f>
        <v>0</v>
      </c>
      <c r="G54" s="161">
        <f>入力シート１「競技者データ」!$I42</f>
        <v>0</v>
      </c>
      <c r="H54" s="162">
        <f>入力シート１「競技者データ」!$K42</f>
        <v>0</v>
      </c>
      <c r="I54" s="100">
        <f>入力シート１「競技者データ」!$Q42</f>
        <v>0</v>
      </c>
    </row>
    <row r="55" spans="2:9" ht="21" customHeight="1">
      <c r="B55" s="96">
        <v>36</v>
      </c>
      <c r="C55" s="155">
        <f>入力シート１「競技者データ」!$C43</f>
        <v>0</v>
      </c>
      <c r="D55" s="208" t="str">
        <f>入力シート１「競技者データ」!$D43&amp;入力シート１「競技者データ」!$E43</f>
        <v/>
      </c>
      <c r="E55" s="209"/>
      <c r="F55" s="156">
        <f>入力シート１「競技者データ」!$J43</f>
        <v>0</v>
      </c>
      <c r="G55" s="157">
        <f>入力シート１「競技者データ」!$I43</f>
        <v>0</v>
      </c>
      <c r="H55" s="158">
        <f>入力シート１「競技者データ」!$K43</f>
        <v>0</v>
      </c>
      <c r="I55" s="97">
        <f>入力シート１「競技者データ」!$Q43</f>
        <v>0</v>
      </c>
    </row>
    <row r="56" spans="2:9" ht="21" customHeight="1">
      <c r="B56" s="98">
        <v>37</v>
      </c>
      <c r="C56" s="155">
        <f>入力シート１「競技者データ」!$C44</f>
        <v>0</v>
      </c>
      <c r="D56" s="210" t="str">
        <f>入力シート１「競技者データ」!$D44&amp;入力シート１「競技者データ」!$E44</f>
        <v/>
      </c>
      <c r="E56" s="211"/>
      <c r="F56" s="156">
        <f>入力シート１「競技者データ」!$J44</f>
        <v>0</v>
      </c>
      <c r="G56" s="157">
        <f>入力シート１「競技者データ」!$I44</f>
        <v>0</v>
      </c>
      <c r="H56" s="158">
        <f>入力シート１「競技者データ」!$K44</f>
        <v>0</v>
      </c>
      <c r="I56" s="97">
        <f>入力シート１「競技者データ」!$Q44</f>
        <v>0</v>
      </c>
    </row>
    <row r="57" spans="2:9" ht="21" customHeight="1">
      <c r="B57" s="98">
        <v>38</v>
      </c>
      <c r="C57" s="155">
        <f>入力シート１「競技者データ」!$C45</f>
        <v>0</v>
      </c>
      <c r="D57" s="210" t="str">
        <f>入力シート１「競技者データ」!$D45&amp;入力シート１「競技者データ」!$E45</f>
        <v/>
      </c>
      <c r="E57" s="211"/>
      <c r="F57" s="156">
        <f>入力シート１「競技者データ」!$J45</f>
        <v>0</v>
      </c>
      <c r="G57" s="157">
        <f>入力シート１「競技者データ」!$I45</f>
        <v>0</v>
      </c>
      <c r="H57" s="158">
        <f>入力シート１「競技者データ」!$K45</f>
        <v>0</v>
      </c>
      <c r="I57" s="97">
        <f>入力シート１「競技者データ」!$Q45</f>
        <v>0</v>
      </c>
    </row>
    <row r="58" spans="2:9" ht="21" customHeight="1">
      <c r="B58" s="98">
        <v>39</v>
      </c>
      <c r="C58" s="155">
        <f>入力シート１「競技者データ」!$C46</f>
        <v>0</v>
      </c>
      <c r="D58" s="210" t="str">
        <f>入力シート１「競技者データ」!$D46&amp;入力シート１「競技者データ」!$E46</f>
        <v/>
      </c>
      <c r="E58" s="211"/>
      <c r="F58" s="156">
        <f>入力シート１「競技者データ」!$J46</f>
        <v>0</v>
      </c>
      <c r="G58" s="157">
        <f>入力シート１「競技者データ」!$I46</f>
        <v>0</v>
      </c>
      <c r="H58" s="158">
        <f>入力シート１「競技者データ」!$K46</f>
        <v>0</v>
      </c>
      <c r="I58" s="97">
        <f>入力シート１「競技者データ」!$Q46</f>
        <v>0</v>
      </c>
    </row>
    <row r="59" spans="2:9" ht="21" customHeight="1">
      <c r="B59" s="99">
        <v>40</v>
      </c>
      <c r="C59" s="159">
        <f>入力シート１「競技者データ」!$C47</f>
        <v>0</v>
      </c>
      <c r="D59" s="206" t="str">
        <f>入力シート１「競技者データ」!$D47&amp;入力シート１「競技者データ」!$E47</f>
        <v/>
      </c>
      <c r="E59" s="207"/>
      <c r="F59" s="160">
        <f>入力シート１「競技者データ」!$J47</f>
        <v>0</v>
      </c>
      <c r="G59" s="161">
        <f>入力シート１「競技者データ」!$I47</f>
        <v>0</v>
      </c>
      <c r="H59" s="162">
        <f>入力シート１「競技者データ」!$K47</f>
        <v>0</v>
      </c>
      <c r="I59" s="100">
        <f>入力シート１「競技者データ」!$Q47</f>
        <v>0</v>
      </c>
    </row>
    <row r="60" spans="2:9" ht="21" customHeight="1">
      <c r="B60" s="96">
        <v>41</v>
      </c>
      <c r="C60" s="155">
        <f>入力シート１「競技者データ」!$C48</f>
        <v>0</v>
      </c>
      <c r="D60" s="208" t="str">
        <f>入力シート１「競技者データ」!$D48&amp;入力シート１「競技者データ」!$E48</f>
        <v/>
      </c>
      <c r="E60" s="209"/>
      <c r="F60" s="156">
        <f>入力シート１「競技者データ」!$J48</f>
        <v>0</v>
      </c>
      <c r="G60" s="157">
        <f>入力シート１「競技者データ」!$I48</f>
        <v>0</v>
      </c>
      <c r="H60" s="158">
        <f>入力シート１「競技者データ」!$K48</f>
        <v>0</v>
      </c>
      <c r="I60" s="97">
        <f>入力シート１「競技者データ」!$Q48</f>
        <v>0</v>
      </c>
    </row>
    <row r="61" spans="2:9" ht="21" customHeight="1">
      <c r="B61" s="98">
        <v>42</v>
      </c>
      <c r="C61" s="155">
        <f>入力シート１「競技者データ」!$C49</f>
        <v>0</v>
      </c>
      <c r="D61" s="210" t="str">
        <f>入力シート１「競技者データ」!$D49&amp;入力シート１「競技者データ」!$E49</f>
        <v/>
      </c>
      <c r="E61" s="211"/>
      <c r="F61" s="156">
        <f>入力シート１「競技者データ」!$J49</f>
        <v>0</v>
      </c>
      <c r="G61" s="157">
        <f>入力シート１「競技者データ」!$I49</f>
        <v>0</v>
      </c>
      <c r="H61" s="158">
        <f>入力シート１「競技者データ」!$K49</f>
        <v>0</v>
      </c>
      <c r="I61" s="97">
        <f>入力シート１「競技者データ」!$Q49</f>
        <v>0</v>
      </c>
    </row>
    <row r="62" spans="2:9" ht="21" customHeight="1">
      <c r="B62" s="98">
        <v>43</v>
      </c>
      <c r="C62" s="155">
        <f>入力シート１「競技者データ」!$C50</f>
        <v>0</v>
      </c>
      <c r="D62" s="210" t="str">
        <f>入力シート１「競技者データ」!$D50&amp;入力シート１「競技者データ」!$E50</f>
        <v/>
      </c>
      <c r="E62" s="211"/>
      <c r="F62" s="156">
        <f>入力シート１「競技者データ」!$J50</f>
        <v>0</v>
      </c>
      <c r="G62" s="157">
        <f>入力シート１「競技者データ」!$I50</f>
        <v>0</v>
      </c>
      <c r="H62" s="158">
        <f>入力シート１「競技者データ」!$K50</f>
        <v>0</v>
      </c>
      <c r="I62" s="97">
        <f>入力シート１「競技者データ」!$Q50</f>
        <v>0</v>
      </c>
    </row>
    <row r="63" spans="2:9" ht="21" customHeight="1">
      <c r="B63" s="98">
        <v>44</v>
      </c>
      <c r="C63" s="155">
        <f>入力シート１「競技者データ」!$C51</f>
        <v>0</v>
      </c>
      <c r="D63" s="210" t="str">
        <f>入力シート１「競技者データ」!$D51&amp;入力シート１「競技者データ」!$E51</f>
        <v/>
      </c>
      <c r="E63" s="211"/>
      <c r="F63" s="156">
        <f>入力シート１「競技者データ」!$J51</f>
        <v>0</v>
      </c>
      <c r="G63" s="157">
        <f>入力シート１「競技者データ」!$I51</f>
        <v>0</v>
      </c>
      <c r="H63" s="158">
        <f>入力シート１「競技者データ」!$K51</f>
        <v>0</v>
      </c>
      <c r="I63" s="97">
        <f>入力シート１「競技者データ」!$Q51</f>
        <v>0</v>
      </c>
    </row>
    <row r="64" spans="2:9" ht="21" customHeight="1">
      <c r="B64" s="99">
        <v>45</v>
      </c>
      <c r="C64" s="159">
        <f>入力シート１「競技者データ」!$C52</f>
        <v>0</v>
      </c>
      <c r="D64" s="206" t="str">
        <f>入力シート１「競技者データ」!$D52&amp;入力シート１「競技者データ」!$E52</f>
        <v/>
      </c>
      <c r="E64" s="207"/>
      <c r="F64" s="160">
        <f>入力シート１「競技者データ」!$J52</f>
        <v>0</v>
      </c>
      <c r="G64" s="161">
        <f>入力シート１「競技者データ」!$I52</f>
        <v>0</v>
      </c>
      <c r="H64" s="162">
        <f>入力シート１「競技者データ」!$K52</f>
        <v>0</v>
      </c>
      <c r="I64" s="100">
        <f>入力シート１「競技者データ」!$Q52</f>
        <v>0</v>
      </c>
    </row>
    <row r="65" spans="2:9" ht="21" customHeight="1">
      <c r="B65" s="96">
        <v>46</v>
      </c>
      <c r="C65" s="155">
        <f>入力シート１「競技者データ」!$C53</f>
        <v>0</v>
      </c>
      <c r="D65" s="208" t="str">
        <f>入力シート１「競技者データ」!$D53&amp;入力シート１「競技者データ」!$E53</f>
        <v/>
      </c>
      <c r="E65" s="209"/>
      <c r="F65" s="156">
        <f>入力シート１「競技者データ」!$J53</f>
        <v>0</v>
      </c>
      <c r="G65" s="157">
        <f>入力シート１「競技者データ」!$I53</f>
        <v>0</v>
      </c>
      <c r="H65" s="158">
        <f>入力シート１「競技者データ」!$K53</f>
        <v>0</v>
      </c>
      <c r="I65" s="97">
        <f>入力シート１「競技者データ」!$Q53</f>
        <v>0</v>
      </c>
    </row>
    <row r="66" spans="2:9" ht="21" customHeight="1">
      <c r="B66" s="98">
        <v>47</v>
      </c>
      <c r="C66" s="155">
        <f>入力シート１「競技者データ」!$C54</f>
        <v>0</v>
      </c>
      <c r="D66" s="210" t="str">
        <f>入力シート１「競技者データ」!$D54&amp;入力シート１「競技者データ」!$E54</f>
        <v/>
      </c>
      <c r="E66" s="211"/>
      <c r="F66" s="156">
        <f>入力シート１「競技者データ」!$J54</f>
        <v>0</v>
      </c>
      <c r="G66" s="157">
        <f>入力シート１「競技者データ」!$I54</f>
        <v>0</v>
      </c>
      <c r="H66" s="158">
        <f>入力シート１「競技者データ」!$K54</f>
        <v>0</v>
      </c>
      <c r="I66" s="97">
        <f>入力シート１「競技者データ」!$Q54</f>
        <v>0</v>
      </c>
    </row>
    <row r="67" spans="2:9" ht="21" customHeight="1">
      <c r="B67" s="98">
        <v>48</v>
      </c>
      <c r="C67" s="155">
        <f>入力シート１「競技者データ」!$C55</f>
        <v>0</v>
      </c>
      <c r="D67" s="210" t="str">
        <f>入力シート１「競技者データ」!$D55&amp;入力シート１「競技者データ」!$E55</f>
        <v/>
      </c>
      <c r="E67" s="211"/>
      <c r="F67" s="156">
        <f>入力シート１「競技者データ」!$J55</f>
        <v>0</v>
      </c>
      <c r="G67" s="157">
        <f>入力シート１「競技者データ」!$I55</f>
        <v>0</v>
      </c>
      <c r="H67" s="158">
        <f>入力シート１「競技者データ」!$K55</f>
        <v>0</v>
      </c>
      <c r="I67" s="97">
        <f>入力シート１「競技者データ」!$Q55</f>
        <v>0</v>
      </c>
    </row>
    <row r="68" spans="2:9" ht="21" customHeight="1">
      <c r="B68" s="98">
        <v>49</v>
      </c>
      <c r="C68" s="155">
        <f>入力シート１「競技者データ」!$C56</f>
        <v>0</v>
      </c>
      <c r="D68" s="210" t="str">
        <f>入力シート１「競技者データ」!$D56&amp;入力シート１「競技者データ」!$E56</f>
        <v/>
      </c>
      <c r="E68" s="211"/>
      <c r="F68" s="156">
        <f>入力シート１「競技者データ」!$J56</f>
        <v>0</v>
      </c>
      <c r="G68" s="157">
        <f>入力シート１「競技者データ」!$I56</f>
        <v>0</v>
      </c>
      <c r="H68" s="158">
        <f>入力シート１「競技者データ」!$K56</f>
        <v>0</v>
      </c>
      <c r="I68" s="97">
        <f>入力シート１「競技者データ」!$Q56</f>
        <v>0</v>
      </c>
    </row>
    <row r="69" spans="2:9" ht="21" customHeight="1">
      <c r="B69" s="99">
        <v>50</v>
      </c>
      <c r="C69" s="159">
        <f>入力シート１「競技者データ」!$C57</f>
        <v>0</v>
      </c>
      <c r="D69" s="206" t="str">
        <f>入力シート１「競技者データ」!$D57&amp;入力シート１「競技者データ」!$E57</f>
        <v/>
      </c>
      <c r="E69" s="207"/>
      <c r="F69" s="160">
        <f>入力シート１「競技者データ」!$J57</f>
        <v>0</v>
      </c>
      <c r="G69" s="161">
        <f>入力シート１「競技者データ」!$I57</f>
        <v>0</v>
      </c>
      <c r="H69" s="162">
        <f>入力シート１「競技者データ」!$K57</f>
        <v>0</v>
      </c>
      <c r="I69" s="100">
        <f>入力シート１「競技者データ」!$Q57</f>
        <v>0</v>
      </c>
    </row>
    <row r="70" spans="2:9" ht="21" customHeight="1">
      <c r="B70" s="96">
        <v>51</v>
      </c>
      <c r="C70" s="155">
        <f>入力シート１「競技者データ」!$C58</f>
        <v>0</v>
      </c>
      <c r="D70" s="208" t="str">
        <f>入力シート１「競技者データ」!$D58&amp;入力シート１「競技者データ」!$E58</f>
        <v/>
      </c>
      <c r="E70" s="209"/>
      <c r="F70" s="156">
        <f>入力シート１「競技者データ」!$J58</f>
        <v>0</v>
      </c>
      <c r="G70" s="157">
        <f>入力シート１「競技者データ」!$I58</f>
        <v>0</v>
      </c>
      <c r="H70" s="158">
        <f>入力シート１「競技者データ」!$K58</f>
        <v>0</v>
      </c>
      <c r="I70" s="97">
        <f>入力シート１「競技者データ」!$Q58</f>
        <v>0</v>
      </c>
    </row>
    <row r="71" spans="2:9" ht="21" customHeight="1">
      <c r="B71" s="98">
        <v>52</v>
      </c>
      <c r="C71" s="155">
        <f>入力シート１「競技者データ」!$C59</f>
        <v>0</v>
      </c>
      <c r="D71" s="210" t="str">
        <f>入力シート１「競技者データ」!$D59&amp;入力シート１「競技者データ」!$E59</f>
        <v/>
      </c>
      <c r="E71" s="211"/>
      <c r="F71" s="156">
        <f>入力シート１「競技者データ」!$J59</f>
        <v>0</v>
      </c>
      <c r="G71" s="157">
        <f>入力シート１「競技者データ」!$I59</f>
        <v>0</v>
      </c>
      <c r="H71" s="158">
        <f>入力シート１「競技者データ」!$K59</f>
        <v>0</v>
      </c>
      <c r="I71" s="97">
        <f>入力シート１「競技者データ」!$Q59</f>
        <v>0</v>
      </c>
    </row>
    <row r="72" spans="2:9" ht="21" customHeight="1">
      <c r="B72" s="98">
        <v>53</v>
      </c>
      <c r="C72" s="155">
        <f>入力シート１「競技者データ」!$C60</f>
        <v>0</v>
      </c>
      <c r="D72" s="210" t="str">
        <f>入力シート１「競技者データ」!$D60&amp;入力シート１「競技者データ」!$E60</f>
        <v/>
      </c>
      <c r="E72" s="211"/>
      <c r="F72" s="156">
        <f>入力シート１「競技者データ」!$J60</f>
        <v>0</v>
      </c>
      <c r="G72" s="157">
        <f>入力シート１「競技者データ」!$I60</f>
        <v>0</v>
      </c>
      <c r="H72" s="158">
        <f>入力シート１「競技者データ」!$K60</f>
        <v>0</v>
      </c>
      <c r="I72" s="97">
        <f>入力シート１「競技者データ」!$Q60</f>
        <v>0</v>
      </c>
    </row>
    <row r="73" spans="2:9" ht="21" customHeight="1">
      <c r="B73" s="98">
        <v>54</v>
      </c>
      <c r="C73" s="155">
        <f>入力シート１「競技者データ」!$C61</f>
        <v>0</v>
      </c>
      <c r="D73" s="210" t="str">
        <f>入力シート１「競技者データ」!$D61&amp;入力シート１「競技者データ」!$E61</f>
        <v/>
      </c>
      <c r="E73" s="211"/>
      <c r="F73" s="156">
        <f>入力シート１「競技者データ」!$J61</f>
        <v>0</v>
      </c>
      <c r="G73" s="157">
        <f>入力シート１「競技者データ」!$I61</f>
        <v>0</v>
      </c>
      <c r="H73" s="158">
        <f>入力シート１「競技者データ」!$K61</f>
        <v>0</v>
      </c>
      <c r="I73" s="97">
        <f>入力シート１「競技者データ」!$Q61</f>
        <v>0</v>
      </c>
    </row>
    <row r="74" spans="2:9" ht="21" customHeight="1">
      <c r="B74" s="99">
        <v>55</v>
      </c>
      <c r="C74" s="159">
        <f>入力シート１「競技者データ」!$C62</f>
        <v>0</v>
      </c>
      <c r="D74" s="206" t="str">
        <f>入力シート１「競技者データ」!$D62&amp;入力シート１「競技者データ」!$E62</f>
        <v/>
      </c>
      <c r="E74" s="207"/>
      <c r="F74" s="160">
        <f>入力シート１「競技者データ」!$J62</f>
        <v>0</v>
      </c>
      <c r="G74" s="161">
        <f>入力シート１「競技者データ」!$I62</f>
        <v>0</v>
      </c>
      <c r="H74" s="162">
        <f>入力シート１「競技者データ」!$K62</f>
        <v>0</v>
      </c>
      <c r="I74" s="100">
        <f>入力シート１「競技者データ」!$Q62</f>
        <v>0</v>
      </c>
    </row>
    <row r="75" spans="2:9" ht="21" customHeight="1">
      <c r="B75" s="96">
        <v>56</v>
      </c>
      <c r="C75" s="155">
        <f>入力シート１「競技者データ」!$C63</f>
        <v>0</v>
      </c>
      <c r="D75" s="208" t="str">
        <f>入力シート１「競技者データ」!$D63&amp;入力シート１「競技者データ」!$E63</f>
        <v/>
      </c>
      <c r="E75" s="209"/>
      <c r="F75" s="156">
        <f>入力シート１「競技者データ」!$J63</f>
        <v>0</v>
      </c>
      <c r="G75" s="157">
        <f>入力シート１「競技者データ」!$I63</f>
        <v>0</v>
      </c>
      <c r="H75" s="158">
        <f>入力シート１「競技者データ」!$K63</f>
        <v>0</v>
      </c>
      <c r="I75" s="97">
        <f>入力シート１「競技者データ」!$Q63</f>
        <v>0</v>
      </c>
    </row>
    <row r="76" spans="2:9" ht="21" customHeight="1">
      <c r="B76" s="98">
        <v>57</v>
      </c>
      <c r="C76" s="155">
        <f>入力シート１「競技者データ」!$C64</f>
        <v>0</v>
      </c>
      <c r="D76" s="210" t="str">
        <f>入力シート１「競技者データ」!$D64&amp;入力シート１「競技者データ」!$E64</f>
        <v/>
      </c>
      <c r="E76" s="211"/>
      <c r="F76" s="156">
        <f>入力シート１「競技者データ」!$J64</f>
        <v>0</v>
      </c>
      <c r="G76" s="157">
        <f>入力シート１「競技者データ」!$I64</f>
        <v>0</v>
      </c>
      <c r="H76" s="158">
        <f>入力シート１「競技者データ」!$K64</f>
        <v>0</v>
      </c>
      <c r="I76" s="97">
        <f>入力シート１「競技者データ」!$Q64</f>
        <v>0</v>
      </c>
    </row>
    <row r="77" spans="2:9" ht="21" customHeight="1">
      <c r="B77" s="98">
        <v>58</v>
      </c>
      <c r="C77" s="155">
        <f>入力シート１「競技者データ」!$C65</f>
        <v>0</v>
      </c>
      <c r="D77" s="210" t="str">
        <f>入力シート１「競技者データ」!$D65&amp;入力シート１「競技者データ」!$E65</f>
        <v/>
      </c>
      <c r="E77" s="211"/>
      <c r="F77" s="156">
        <f>入力シート１「競技者データ」!$J65</f>
        <v>0</v>
      </c>
      <c r="G77" s="157">
        <f>入力シート１「競技者データ」!$I65</f>
        <v>0</v>
      </c>
      <c r="H77" s="158">
        <f>入力シート１「競技者データ」!$K65</f>
        <v>0</v>
      </c>
      <c r="I77" s="97">
        <f>入力シート１「競技者データ」!$Q65</f>
        <v>0</v>
      </c>
    </row>
    <row r="78" spans="2:9" ht="21" customHeight="1">
      <c r="B78" s="98">
        <v>59</v>
      </c>
      <c r="C78" s="155">
        <f>入力シート１「競技者データ」!$C66</f>
        <v>0</v>
      </c>
      <c r="D78" s="210" t="str">
        <f>入力シート１「競技者データ」!$D66&amp;入力シート１「競技者データ」!$E66</f>
        <v/>
      </c>
      <c r="E78" s="211"/>
      <c r="F78" s="156">
        <f>入力シート１「競技者データ」!$J66</f>
        <v>0</v>
      </c>
      <c r="G78" s="157">
        <f>入力シート１「競技者データ」!$I66</f>
        <v>0</v>
      </c>
      <c r="H78" s="158">
        <f>入力シート１「競技者データ」!$K66</f>
        <v>0</v>
      </c>
      <c r="I78" s="97">
        <f>入力シート１「競技者データ」!$Q66</f>
        <v>0</v>
      </c>
    </row>
    <row r="79" spans="2:9" ht="21" customHeight="1" thickBot="1">
      <c r="B79" s="101">
        <v>60</v>
      </c>
      <c r="C79" s="165">
        <f>入力シート１「競技者データ」!$C67</f>
        <v>0</v>
      </c>
      <c r="D79" s="214" t="str">
        <f>入力シート１「競技者データ」!$D67&amp;入力シート１「競技者データ」!$E67</f>
        <v/>
      </c>
      <c r="E79" s="215"/>
      <c r="F79" s="166">
        <f>入力シート１「競技者データ」!$J67</f>
        <v>0</v>
      </c>
      <c r="G79" s="167">
        <f>入力シート１「競技者データ」!$I67</f>
        <v>0</v>
      </c>
      <c r="H79" s="168">
        <f>入力シート１「競技者データ」!$K67</f>
        <v>0</v>
      </c>
      <c r="I79" s="102">
        <f>入力シート１「競技者データ」!$Q67</f>
        <v>0</v>
      </c>
    </row>
    <row r="80" spans="2:9" ht="21" customHeight="1">
      <c r="B80" s="103">
        <v>61</v>
      </c>
      <c r="C80" s="169">
        <f>入力シート１「競技者データ」!$C68</f>
        <v>0</v>
      </c>
      <c r="D80" s="212" t="str">
        <f>入力シート１「競技者データ」!$D68&amp;入力シート１「競技者データ」!$E68</f>
        <v/>
      </c>
      <c r="E80" s="213"/>
      <c r="F80" s="170">
        <f>入力シート１「競技者データ」!$J68</f>
        <v>0</v>
      </c>
      <c r="G80" s="171">
        <f>入力シート１「競技者データ」!$I68</f>
        <v>0</v>
      </c>
      <c r="H80" s="172">
        <f>入力シート１「競技者データ」!$K68</f>
        <v>0</v>
      </c>
      <c r="I80" s="104">
        <f>入力シート１「競技者データ」!$Q68</f>
        <v>0</v>
      </c>
    </row>
    <row r="81" spans="2:9" ht="21" customHeight="1">
      <c r="B81" s="98">
        <v>62</v>
      </c>
      <c r="C81" s="155">
        <f>入力シート１「競技者データ」!$C69</f>
        <v>0</v>
      </c>
      <c r="D81" s="210" t="str">
        <f>入力シート１「競技者データ」!$D69&amp;入力シート１「競技者データ」!$E69</f>
        <v/>
      </c>
      <c r="E81" s="211"/>
      <c r="F81" s="156">
        <f>入力シート１「競技者データ」!$J69</f>
        <v>0</v>
      </c>
      <c r="G81" s="157">
        <f>入力シート１「競技者データ」!$I69</f>
        <v>0</v>
      </c>
      <c r="H81" s="158">
        <f>入力シート１「競技者データ」!$K69</f>
        <v>0</v>
      </c>
      <c r="I81" s="97">
        <f>入力シート１「競技者データ」!$Q69</f>
        <v>0</v>
      </c>
    </row>
    <row r="82" spans="2:9" ht="21" customHeight="1">
      <c r="B82" s="98">
        <v>63</v>
      </c>
      <c r="C82" s="155">
        <f>入力シート１「競技者データ」!$C70</f>
        <v>0</v>
      </c>
      <c r="D82" s="210" t="str">
        <f>入力シート１「競技者データ」!$D70&amp;入力シート１「競技者データ」!$E70</f>
        <v/>
      </c>
      <c r="E82" s="211"/>
      <c r="F82" s="156">
        <f>入力シート１「競技者データ」!$J70</f>
        <v>0</v>
      </c>
      <c r="G82" s="157">
        <f>入力シート１「競技者データ」!$I70</f>
        <v>0</v>
      </c>
      <c r="H82" s="158">
        <f>入力シート１「競技者データ」!$K70</f>
        <v>0</v>
      </c>
      <c r="I82" s="97">
        <f>入力シート１「競技者データ」!$Q70</f>
        <v>0</v>
      </c>
    </row>
    <row r="83" spans="2:9" ht="21" customHeight="1">
      <c r="B83" s="98">
        <v>64</v>
      </c>
      <c r="C83" s="155">
        <f>入力シート１「競技者データ」!$C71</f>
        <v>0</v>
      </c>
      <c r="D83" s="210" t="str">
        <f>入力シート１「競技者データ」!$D71&amp;入力シート１「競技者データ」!$E71</f>
        <v/>
      </c>
      <c r="E83" s="211"/>
      <c r="F83" s="156">
        <f>入力シート１「競技者データ」!$J71</f>
        <v>0</v>
      </c>
      <c r="G83" s="157">
        <f>入力シート１「競技者データ」!$I71</f>
        <v>0</v>
      </c>
      <c r="H83" s="158">
        <f>入力シート１「競技者データ」!$K71</f>
        <v>0</v>
      </c>
      <c r="I83" s="97">
        <f>入力シート１「競技者データ」!$Q71</f>
        <v>0</v>
      </c>
    </row>
    <row r="84" spans="2:9" ht="21" customHeight="1">
      <c r="B84" s="99">
        <v>65</v>
      </c>
      <c r="C84" s="159">
        <f>入力シート１「競技者データ」!$C72</f>
        <v>0</v>
      </c>
      <c r="D84" s="206" t="str">
        <f>入力シート１「競技者データ」!$D72&amp;入力シート１「競技者データ」!$E72</f>
        <v/>
      </c>
      <c r="E84" s="207"/>
      <c r="F84" s="160">
        <f>入力シート１「競技者データ」!$J72</f>
        <v>0</v>
      </c>
      <c r="G84" s="161">
        <f>入力シート１「競技者データ」!$I72</f>
        <v>0</v>
      </c>
      <c r="H84" s="162">
        <f>入力シート１「競技者データ」!$K72</f>
        <v>0</v>
      </c>
      <c r="I84" s="100">
        <f>入力シート１「競技者データ」!$Q72</f>
        <v>0</v>
      </c>
    </row>
    <row r="85" spans="2:9" ht="21" customHeight="1">
      <c r="B85" s="96">
        <v>66</v>
      </c>
      <c r="C85" s="155">
        <f>入力シート１「競技者データ」!$C73</f>
        <v>0</v>
      </c>
      <c r="D85" s="208" t="str">
        <f>入力シート１「競技者データ」!$D73&amp;入力シート１「競技者データ」!$E73</f>
        <v/>
      </c>
      <c r="E85" s="209"/>
      <c r="F85" s="156">
        <f>入力シート１「競技者データ」!$J73</f>
        <v>0</v>
      </c>
      <c r="G85" s="157">
        <f>入力シート１「競技者データ」!$I73</f>
        <v>0</v>
      </c>
      <c r="H85" s="158">
        <f>入力シート１「競技者データ」!$K73</f>
        <v>0</v>
      </c>
      <c r="I85" s="97">
        <f>入力シート１「競技者データ」!$Q73</f>
        <v>0</v>
      </c>
    </row>
    <row r="86" spans="2:9" ht="21" customHeight="1">
      <c r="B86" s="98">
        <v>67</v>
      </c>
      <c r="C86" s="155">
        <f>入力シート１「競技者データ」!$C74</f>
        <v>0</v>
      </c>
      <c r="D86" s="210" t="str">
        <f>入力シート１「競技者データ」!$D74&amp;入力シート１「競技者データ」!$E74</f>
        <v/>
      </c>
      <c r="E86" s="211"/>
      <c r="F86" s="156">
        <f>入力シート１「競技者データ」!$J74</f>
        <v>0</v>
      </c>
      <c r="G86" s="157">
        <f>入力シート１「競技者データ」!$I74</f>
        <v>0</v>
      </c>
      <c r="H86" s="158">
        <f>入力シート１「競技者データ」!$K74</f>
        <v>0</v>
      </c>
      <c r="I86" s="97">
        <f>入力シート１「競技者データ」!$Q74</f>
        <v>0</v>
      </c>
    </row>
    <row r="87" spans="2:9" ht="21" customHeight="1">
      <c r="B87" s="98">
        <v>68</v>
      </c>
      <c r="C87" s="155">
        <f>入力シート１「競技者データ」!$C75</f>
        <v>0</v>
      </c>
      <c r="D87" s="210" t="str">
        <f>入力シート１「競技者データ」!$D75&amp;入力シート１「競技者データ」!$E75</f>
        <v/>
      </c>
      <c r="E87" s="211"/>
      <c r="F87" s="156">
        <f>入力シート１「競技者データ」!$J75</f>
        <v>0</v>
      </c>
      <c r="G87" s="157">
        <f>入力シート１「競技者データ」!$I75</f>
        <v>0</v>
      </c>
      <c r="H87" s="158">
        <f>入力シート１「競技者データ」!$K75</f>
        <v>0</v>
      </c>
      <c r="I87" s="97">
        <f>入力シート１「競技者データ」!$Q75</f>
        <v>0</v>
      </c>
    </row>
    <row r="88" spans="2:9" ht="21" customHeight="1">
      <c r="B88" s="98">
        <v>69</v>
      </c>
      <c r="C88" s="155">
        <f>入力シート１「競技者データ」!$C76</f>
        <v>0</v>
      </c>
      <c r="D88" s="210" t="str">
        <f>入力シート１「競技者データ」!$D76&amp;入力シート１「競技者データ」!$E76</f>
        <v/>
      </c>
      <c r="E88" s="211"/>
      <c r="F88" s="156">
        <f>入力シート１「競技者データ」!$J76</f>
        <v>0</v>
      </c>
      <c r="G88" s="157">
        <f>入力シート１「競技者データ」!$I76</f>
        <v>0</v>
      </c>
      <c r="H88" s="158">
        <f>入力シート１「競技者データ」!$K76</f>
        <v>0</v>
      </c>
      <c r="I88" s="97">
        <f>入力シート１「競技者データ」!$Q76</f>
        <v>0</v>
      </c>
    </row>
    <row r="89" spans="2:9" ht="21" customHeight="1">
      <c r="B89" s="99">
        <v>70</v>
      </c>
      <c r="C89" s="159">
        <f>入力シート１「競技者データ」!$C77</f>
        <v>0</v>
      </c>
      <c r="D89" s="206" t="str">
        <f>入力シート１「競技者データ」!$D77&amp;入力シート１「競技者データ」!$E77</f>
        <v/>
      </c>
      <c r="E89" s="207"/>
      <c r="F89" s="160">
        <f>入力シート１「競技者データ」!$J77</f>
        <v>0</v>
      </c>
      <c r="G89" s="161">
        <f>入力シート１「競技者データ」!$I77</f>
        <v>0</v>
      </c>
      <c r="H89" s="162">
        <f>入力シート１「競技者データ」!$K77</f>
        <v>0</v>
      </c>
      <c r="I89" s="100">
        <f>入力シート１「競技者データ」!$Q77</f>
        <v>0</v>
      </c>
    </row>
    <row r="90" spans="2:9" ht="21" customHeight="1">
      <c r="B90" s="96">
        <v>71</v>
      </c>
      <c r="C90" s="155">
        <f>入力シート１「競技者データ」!$C78</f>
        <v>0</v>
      </c>
      <c r="D90" s="208" t="str">
        <f>入力シート１「競技者データ」!$D78&amp;入力シート１「競技者データ」!$E78</f>
        <v/>
      </c>
      <c r="E90" s="209"/>
      <c r="F90" s="156">
        <f>入力シート１「競技者データ」!$J78</f>
        <v>0</v>
      </c>
      <c r="G90" s="157">
        <f>入力シート１「競技者データ」!$I78</f>
        <v>0</v>
      </c>
      <c r="H90" s="158">
        <f>入力シート１「競技者データ」!$K78</f>
        <v>0</v>
      </c>
      <c r="I90" s="97">
        <f>入力シート１「競技者データ」!$Q78</f>
        <v>0</v>
      </c>
    </row>
    <row r="91" spans="2:9" ht="21" customHeight="1">
      <c r="B91" s="98">
        <v>72</v>
      </c>
      <c r="C91" s="155">
        <f>入力シート１「競技者データ」!$C79</f>
        <v>0</v>
      </c>
      <c r="D91" s="210" t="str">
        <f>入力シート１「競技者データ」!$D79&amp;入力シート１「競技者データ」!$E79</f>
        <v/>
      </c>
      <c r="E91" s="211"/>
      <c r="F91" s="156">
        <f>入力シート１「競技者データ」!$J79</f>
        <v>0</v>
      </c>
      <c r="G91" s="157">
        <f>入力シート１「競技者データ」!$I79</f>
        <v>0</v>
      </c>
      <c r="H91" s="158">
        <f>入力シート１「競技者データ」!$K79</f>
        <v>0</v>
      </c>
      <c r="I91" s="97">
        <f>入力シート１「競技者データ」!$Q79</f>
        <v>0</v>
      </c>
    </row>
    <row r="92" spans="2:9" ht="21" customHeight="1">
      <c r="B92" s="98">
        <v>73</v>
      </c>
      <c r="C92" s="155">
        <f>入力シート１「競技者データ」!$C80</f>
        <v>0</v>
      </c>
      <c r="D92" s="210" t="str">
        <f>入力シート１「競技者データ」!$D80&amp;入力シート１「競技者データ」!$E80</f>
        <v/>
      </c>
      <c r="E92" s="211"/>
      <c r="F92" s="156">
        <f>入力シート１「競技者データ」!$J80</f>
        <v>0</v>
      </c>
      <c r="G92" s="157">
        <f>入力シート１「競技者データ」!$I80</f>
        <v>0</v>
      </c>
      <c r="H92" s="158">
        <f>入力シート１「競技者データ」!$K80</f>
        <v>0</v>
      </c>
      <c r="I92" s="97">
        <f>入力シート１「競技者データ」!$Q80</f>
        <v>0</v>
      </c>
    </row>
    <row r="93" spans="2:9" ht="21" customHeight="1">
      <c r="B93" s="98">
        <v>74</v>
      </c>
      <c r="C93" s="155">
        <f>入力シート１「競技者データ」!$C81</f>
        <v>0</v>
      </c>
      <c r="D93" s="210" t="str">
        <f>入力シート１「競技者データ」!$D81&amp;入力シート１「競技者データ」!$E81</f>
        <v/>
      </c>
      <c r="E93" s="211"/>
      <c r="F93" s="156">
        <f>入力シート１「競技者データ」!$J81</f>
        <v>0</v>
      </c>
      <c r="G93" s="157">
        <f>入力シート１「競技者データ」!$I81</f>
        <v>0</v>
      </c>
      <c r="H93" s="158">
        <f>入力シート１「競技者データ」!$K81</f>
        <v>0</v>
      </c>
      <c r="I93" s="97">
        <f>入力シート１「競技者データ」!$Q81</f>
        <v>0</v>
      </c>
    </row>
    <row r="94" spans="2:9" ht="21" customHeight="1">
      <c r="B94" s="99">
        <v>75</v>
      </c>
      <c r="C94" s="159">
        <f>入力シート１「競技者データ」!$C82</f>
        <v>0</v>
      </c>
      <c r="D94" s="206" t="str">
        <f>入力シート１「競技者データ」!$D82&amp;入力シート１「競技者データ」!$E82</f>
        <v/>
      </c>
      <c r="E94" s="207"/>
      <c r="F94" s="160">
        <f>入力シート１「競技者データ」!$J82</f>
        <v>0</v>
      </c>
      <c r="G94" s="161">
        <f>入力シート１「競技者データ」!$I82</f>
        <v>0</v>
      </c>
      <c r="H94" s="162">
        <f>入力シート１「競技者データ」!$K82</f>
        <v>0</v>
      </c>
      <c r="I94" s="100">
        <f>入力シート１「競技者データ」!$Q82</f>
        <v>0</v>
      </c>
    </row>
    <row r="95" spans="2:9" ht="21" customHeight="1">
      <c r="B95" s="96">
        <v>76</v>
      </c>
      <c r="C95" s="155">
        <f>入力シート１「競技者データ」!$C83</f>
        <v>0</v>
      </c>
      <c r="D95" s="208" t="str">
        <f>入力シート１「競技者データ」!$D83&amp;入力シート１「競技者データ」!$E83</f>
        <v/>
      </c>
      <c r="E95" s="209"/>
      <c r="F95" s="156">
        <f>入力シート１「競技者データ」!$J83</f>
        <v>0</v>
      </c>
      <c r="G95" s="157">
        <f>入力シート１「競技者データ」!$I83</f>
        <v>0</v>
      </c>
      <c r="H95" s="158">
        <f>入力シート１「競技者データ」!$K83</f>
        <v>0</v>
      </c>
      <c r="I95" s="97">
        <f>入力シート１「競技者データ」!$Q83</f>
        <v>0</v>
      </c>
    </row>
    <row r="96" spans="2:9" ht="21" customHeight="1">
      <c r="B96" s="98">
        <v>77</v>
      </c>
      <c r="C96" s="155">
        <f>入力シート１「競技者データ」!$C84</f>
        <v>0</v>
      </c>
      <c r="D96" s="210" t="str">
        <f>入力シート１「競技者データ」!$D84&amp;入力シート１「競技者データ」!$E84</f>
        <v/>
      </c>
      <c r="E96" s="211"/>
      <c r="F96" s="156">
        <f>入力シート１「競技者データ」!$J84</f>
        <v>0</v>
      </c>
      <c r="G96" s="157">
        <f>入力シート１「競技者データ」!$I84</f>
        <v>0</v>
      </c>
      <c r="H96" s="158">
        <f>入力シート１「競技者データ」!$K84</f>
        <v>0</v>
      </c>
      <c r="I96" s="97">
        <f>入力シート１「競技者データ」!$Q84</f>
        <v>0</v>
      </c>
    </row>
    <row r="97" spans="2:9" ht="21" customHeight="1">
      <c r="B97" s="98">
        <v>78</v>
      </c>
      <c r="C97" s="155">
        <f>入力シート１「競技者データ」!$C85</f>
        <v>0</v>
      </c>
      <c r="D97" s="210" t="str">
        <f>入力シート１「競技者データ」!$D85&amp;入力シート１「競技者データ」!$E85</f>
        <v/>
      </c>
      <c r="E97" s="211"/>
      <c r="F97" s="156">
        <f>入力シート１「競技者データ」!$J85</f>
        <v>0</v>
      </c>
      <c r="G97" s="157">
        <f>入力シート１「競技者データ」!$I85</f>
        <v>0</v>
      </c>
      <c r="H97" s="158">
        <f>入力シート１「競技者データ」!$K85</f>
        <v>0</v>
      </c>
      <c r="I97" s="97">
        <f>入力シート１「競技者データ」!$Q85</f>
        <v>0</v>
      </c>
    </row>
    <row r="98" spans="2:9" ht="21" customHeight="1">
      <c r="B98" s="98">
        <v>79</v>
      </c>
      <c r="C98" s="155">
        <f>入力シート１「競技者データ」!$C86</f>
        <v>0</v>
      </c>
      <c r="D98" s="210" t="str">
        <f>入力シート１「競技者データ」!$D86&amp;入力シート１「競技者データ」!$E86</f>
        <v/>
      </c>
      <c r="E98" s="211"/>
      <c r="F98" s="156">
        <f>入力シート１「競技者データ」!$J86</f>
        <v>0</v>
      </c>
      <c r="G98" s="157">
        <f>入力シート１「競技者データ」!$I86</f>
        <v>0</v>
      </c>
      <c r="H98" s="158">
        <f>入力シート１「競技者データ」!$K86</f>
        <v>0</v>
      </c>
      <c r="I98" s="97">
        <f>入力シート１「競技者データ」!$Q86</f>
        <v>0</v>
      </c>
    </row>
    <row r="99" spans="2:9" ht="21" customHeight="1" thickBot="1">
      <c r="B99" s="101">
        <v>80</v>
      </c>
      <c r="C99" s="165">
        <f>入力シート１「競技者データ」!$C87</f>
        <v>0</v>
      </c>
      <c r="D99" s="214" t="str">
        <f>入力シート１「競技者データ」!$D87&amp;入力シート１「競技者データ」!$E87</f>
        <v/>
      </c>
      <c r="E99" s="215"/>
      <c r="F99" s="166">
        <f>入力シート１「競技者データ」!$J87</f>
        <v>0</v>
      </c>
      <c r="G99" s="167">
        <f>入力シート１「競技者データ」!$I87</f>
        <v>0</v>
      </c>
      <c r="H99" s="168">
        <f>入力シート１「競技者データ」!$K87</f>
        <v>0</v>
      </c>
      <c r="I99" s="102">
        <f>入力シート１「競技者データ」!$Q87</f>
        <v>0</v>
      </c>
    </row>
    <row r="100" spans="2:9" ht="21" customHeight="1">
      <c r="B100" s="103">
        <v>81</v>
      </c>
      <c r="C100" s="169">
        <f>入力シート１「競技者データ」!$C88</f>
        <v>0</v>
      </c>
      <c r="D100" s="212" t="str">
        <f>入力シート１「競技者データ」!$D88&amp;入力シート１「競技者データ」!$E88</f>
        <v/>
      </c>
      <c r="E100" s="213"/>
      <c r="F100" s="170">
        <f>入力シート１「競技者データ」!$J88</f>
        <v>0</v>
      </c>
      <c r="G100" s="171">
        <f>入力シート１「競技者データ」!$I88</f>
        <v>0</v>
      </c>
      <c r="H100" s="172">
        <f>入力シート１「競技者データ」!$K88</f>
        <v>0</v>
      </c>
      <c r="I100" s="104">
        <f>入力シート１「競技者データ」!$Q88</f>
        <v>0</v>
      </c>
    </row>
    <row r="101" spans="2:9" ht="21" customHeight="1">
      <c r="B101" s="98">
        <v>82</v>
      </c>
      <c r="C101" s="155">
        <f>入力シート１「競技者データ」!$C89</f>
        <v>0</v>
      </c>
      <c r="D101" s="210" t="str">
        <f>入力シート１「競技者データ」!$D89&amp;入力シート１「競技者データ」!$E89</f>
        <v/>
      </c>
      <c r="E101" s="211"/>
      <c r="F101" s="156">
        <f>入力シート１「競技者データ」!$J89</f>
        <v>0</v>
      </c>
      <c r="G101" s="157">
        <f>入力シート１「競技者データ」!$I89</f>
        <v>0</v>
      </c>
      <c r="H101" s="158">
        <f>入力シート１「競技者データ」!$K89</f>
        <v>0</v>
      </c>
      <c r="I101" s="97">
        <f>入力シート１「競技者データ」!$Q89</f>
        <v>0</v>
      </c>
    </row>
    <row r="102" spans="2:9" ht="21" customHeight="1">
      <c r="B102" s="98">
        <v>83</v>
      </c>
      <c r="C102" s="155">
        <f>入力シート１「競技者データ」!$C90</f>
        <v>0</v>
      </c>
      <c r="D102" s="210" t="str">
        <f>入力シート１「競技者データ」!$D90&amp;入力シート１「競技者データ」!$E90</f>
        <v/>
      </c>
      <c r="E102" s="211"/>
      <c r="F102" s="156">
        <f>入力シート１「競技者データ」!$J90</f>
        <v>0</v>
      </c>
      <c r="G102" s="157">
        <f>入力シート１「競技者データ」!$I90</f>
        <v>0</v>
      </c>
      <c r="H102" s="158">
        <f>入力シート１「競技者データ」!$K90</f>
        <v>0</v>
      </c>
      <c r="I102" s="97">
        <f>入力シート１「競技者データ」!$Q90</f>
        <v>0</v>
      </c>
    </row>
    <row r="103" spans="2:9" ht="21" customHeight="1">
      <c r="B103" s="98">
        <v>84</v>
      </c>
      <c r="C103" s="155">
        <f>入力シート１「競技者データ」!$C91</f>
        <v>0</v>
      </c>
      <c r="D103" s="210" t="str">
        <f>入力シート１「競技者データ」!$D91&amp;入力シート１「競技者データ」!$E91</f>
        <v/>
      </c>
      <c r="E103" s="211"/>
      <c r="F103" s="156">
        <f>入力シート１「競技者データ」!$J91</f>
        <v>0</v>
      </c>
      <c r="G103" s="157">
        <f>入力シート１「競技者データ」!$I91</f>
        <v>0</v>
      </c>
      <c r="H103" s="158">
        <f>入力シート１「競技者データ」!$K91</f>
        <v>0</v>
      </c>
      <c r="I103" s="97">
        <f>入力シート１「競技者データ」!$Q91</f>
        <v>0</v>
      </c>
    </row>
    <row r="104" spans="2:9" ht="21" customHeight="1">
      <c r="B104" s="99">
        <v>85</v>
      </c>
      <c r="C104" s="159">
        <f>入力シート１「競技者データ」!$C92</f>
        <v>0</v>
      </c>
      <c r="D104" s="206" t="str">
        <f>入力シート１「競技者データ」!$D92&amp;入力シート１「競技者データ」!$E92</f>
        <v/>
      </c>
      <c r="E104" s="207"/>
      <c r="F104" s="160">
        <f>入力シート１「競技者データ」!$J92</f>
        <v>0</v>
      </c>
      <c r="G104" s="161">
        <f>入力シート１「競技者データ」!$I92</f>
        <v>0</v>
      </c>
      <c r="H104" s="162">
        <f>入力シート１「競技者データ」!$K92</f>
        <v>0</v>
      </c>
      <c r="I104" s="100">
        <f>入力シート１「競技者データ」!$Q92</f>
        <v>0</v>
      </c>
    </row>
    <row r="105" spans="2:9" ht="21" customHeight="1">
      <c r="B105" s="96">
        <v>86</v>
      </c>
      <c r="C105" s="155">
        <f>入力シート１「競技者データ」!$C93</f>
        <v>0</v>
      </c>
      <c r="D105" s="208" t="str">
        <f>入力シート１「競技者データ」!$D93&amp;入力シート１「競技者データ」!$E93</f>
        <v/>
      </c>
      <c r="E105" s="209"/>
      <c r="F105" s="156">
        <f>入力シート１「競技者データ」!$J93</f>
        <v>0</v>
      </c>
      <c r="G105" s="157">
        <f>入力シート１「競技者データ」!$I93</f>
        <v>0</v>
      </c>
      <c r="H105" s="158">
        <f>入力シート１「競技者データ」!$K93</f>
        <v>0</v>
      </c>
      <c r="I105" s="97">
        <f>入力シート１「競技者データ」!$Q93</f>
        <v>0</v>
      </c>
    </row>
    <row r="106" spans="2:9" ht="21" customHeight="1">
      <c r="B106" s="98">
        <v>87</v>
      </c>
      <c r="C106" s="155">
        <f>入力シート１「競技者データ」!$C94</f>
        <v>0</v>
      </c>
      <c r="D106" s="210" t="str">
        <f>入力シート１「競技者データ」!$D94&amp;入力シート１「競技者データ」!$E94</f>
        <v/>
      </c>
      <c r="E106" s="211"/>
      <c r="F106" s="156">
        <f>入力シート１「競技者データ」!$J94</f>
        <v>0</v>
      </c>
      <c r="G106" s="157">
        <f>入力シート１「競技者データ」!$I94</f>
        <v>0</v>
      </c>
      <c r="H106" s="158">
        <f>入力シート１「競技者データ」!$K94</f>
        <v>0</v>
      </c>
      <c r="I106" s="97">
        <f>入力シート１「競技者データ」!$Q94</f>
        <v>0</v>
      </c>
    </row>
    <row r="107" spans="2:9" ht="21" customHeight="1">
      <c r="B107" s="98">
        <v>88</v>
      </c>
      <c r="C107" s="155">
        <f>入力シート１「競技者データ」!$C95</f>
        <v>0</v>
      </c>
      <c r="D107" s="210" t="str">
        <f>入力シート１「競技者データ」!$D95&amp;入力シート１「競技者データ」!$E95</f>
        <v/>
      </c>
      <c r="E107" s="211"/>
      <c r="F107" s="156">
        <f>入力シート１「競技者データ」!$J95</f>
        <v>0</v>
      </c>
      <c r="G107" s="157">
        <f>入力シート１「競技者データ」!$I95</f>
        <v>0</v>
      </c>
      <c r="H107" s="158">
        <f>入力シート１「競技者データ」!$K95</f>
        <v>0</v>
      </c>
      <c r="I107" s="97">
        <f>入力シート１「競技者データ」!$Q95</f>
        <v>0</v>
      </c>
    </row>
    <row r="108" spans="2:9" ht="21" customHeight="1">
      <c r="B108" s="98">
        <v>89</v>
      </c>
      <c r="C108" s="155">
        <f>入力シート１「競技者データ」!$C96</f>
        <v>0</v>
      </c>
      <c r="D108" s="210" t="str">
        <f>入力シート１「競技者データ」!$D96&amp;入力シート１「競技者データ」!$E96</f>
        <v/>
      </c>
      <c r="E108" s="211"/>
      <c r="F108" s="156">
        <f>入力シート１「競技者データ」!$J96</f>
        <v>0</v>
      </c>
      <c r="G108" s="157">
        <f>入力シート１「競技者データ」!$I96</f>
        <v>0</v>
      </c>
      <c r="H108" s="158">
        <f>入力シート１「競技者データ」!$K96</f>
        <v>0</v>
      </c>
      <c r="I108" s="97">
        <f>入力シート１「競技者データ」!$Q96</f>
        <v>0</v>
      </c>
    </row>
    <row r="109" spans="2:9" ht="21" customHeight="1">
      <c r="B109" s="99">
        <v>90</v>
      </c>
      <c r="C109" s="159">
        <f>入力シート１「競技者データ」!$C97</f>
        <v>0</v>
      </c>
      <c r="D109" s="206" t="str">
        <f>入力シート１「競技者データ」!$D97&amp;入力シート１「競技者データ」!$E97</f>
        <v/>
      </c>
      <c r="E109" s="207"/>
      <c r="F109" s="160">
        <f>入力シート１「競技者データ」!$J97</f>
        <v>0</v>
      </c>
      <c r="G109" s="161">
        <f>入力シート１「競技者データ」!$I97</f>
        <v>0</v>
      </c>
      <c r="H109" s="162">
        <f>入力シート１「競技者データ」!$K97</f>
        <v>0</v>
      </c>
      <c r="I109" s="100">
        <f>入力シート１「競技者データ」!$Q97</f>
        <v>0</v>
      </c>
    </row>
    <row r="110" spans="2:9" ht="21" customHeight="1">
      <c r="B110" s="96">
        <v>91</v>
      </c>
      <c r="C110" s="155">
        <f>入力シート１「競技者データ」!$C98</f>
        <v>0</v>
      </c>
      <c r="D110" s="208" t="str">
        <f>入力シート１「競技者データ」!$D98&amp;入力シート１「競技者データ」!$E98</f>
        <v/>
      </c>
      <c r="E110" s="209"/>
      <c r="F110" s="156">
        <f>入力シート１「競技者データ」!$J98</f>
        <v>0</v>
      </c>
      <c r="G110" s="157">
        <f>入力シート１「競技者データ」!$I98</f>
        <v>0</v>
      </c>
      <c r="H110" s="158">
        <f>入力シート１「競技者データ」!$K98</f>
        <v>0</v>
      </c>
      <c r="I110" s="97">
        <f>入力シート１「競技者データ」!$Q98</f>
        <v>0</v>
      </c>
    </row>
    <row r="111" spans="2:9" ht="21" customHeight="1">
      <c r="B111" s="98">
        <v>92</v>
      </c>
      <c r="C111" s="155">
        <f>入力シート１「競技者データ」!$C99</f>
        <v>0</v>
      </c>
      <c r="D111" s="210" t="str">
        <f>入力シート１「競技者データ」!$D99&amp;入力シート１「競技者データ」!$E99</f>
        <v/>
      </c>
      <c r="E111" s="211"/>
      <c r="F111" s="156">
        <f>入力シート１「競技者データ」!$J99</f>
        <v>0</v>
      </c>
      <c r="G111" s="157">
        <f>入力シート１「競技者データ」!$I99</f>
        <v>0</v>
      </c>
      <c r="H111" s="158">
        <f>入力シート１「競技者データ」!$K99</f>
        <v>0</v>
      </c>
      <c r="I111" s="97">
        <f>入力シート１「競技者データ」!$Q99</f>
        <v>0</v>
      </c>
    </row>
    <row r="112" spans="2:9" ht="21" customHeight="1">
      <c r="B112" s="98">
        <v>93</v>
      </c>
      <c r="C112" s="155">
        <f>入力シート１「競技者データ」!$C100</f>
        <v>0</v>
      </c>
      <c r="D112" s="210" t="str">
        <f>入力シート１「競技者データ」!$D100&amp;入力シート１「競技者データ」!$E100</f>
        <v/>
      </c>
      <c r="E112" s="211"/>
      <c r="F112" s="156">
        <f>入力シート１「競技者データ」!$J100</f>
        <v>0</v>
      </c>
      <c r="G112" s="157">
        <f>入力シート１「競技者データ」!$I100</f>
        <v>0</v>
      </c>
      <c r="H112" s="158">
        <f>入力シート１「競技者データ」!$K100</f>
        <v>0</v>
      </c>
      <c r="I112" s="97">
        <f>入力シート１「競技者データ」!$Q100</f>
        <v>0</v>
      </c>
    </row>
    <row r="113" spans="2:9" ht="21" customHeight="1">
      <c r="B113" s="98">
        <v>94</v>
      </c>
      <c r="C113" s="155">
        <f>入力シート１「競技者データ」!$C101</f>
        <v>0</v>
      </c>
      <c r="D113" s="210" t="str">
        <f>入力シート１「競技者データ」!$D101&amp;入力シート１「競技者データ」!$E101</f>
        <v/>
      </c>
      <c r="E113" s="211"/>
      <c r="F113" s="156">
        <f>入力シート１「競技者データ」!$J101</f>
        <v>0</v>
      </c>
      <c r="G113" s="157">
        <f>入力シート１「競技者データ」!$I101</f>
        <v>0</v>
      </c>
      <c r="H113" s="158">
        <f>入力シート１「競技者データ」!$K101</f>
        <v>0</v>
      </c>
      <c r="I113" s="97">
        <f>入力シート１「競技者データ」!$Q101</f>
        <v>0</v>
      </c>
    </row>
    <row r="114" spans="2:9" ht="21" customHeight="1">
      <c r="B114" s="99">
        <v>95</v>
      </c>
      <c r="C114" s="159">
        <f>入力シート１「競技者データ」!$C102</f>
        <v>0</v>
      </c>
      <c r="D114" s="206" t="str">
        <f>入力シート１「競技者データ」!$D102&amp;入力シート１「競技者データ」!$E102</f>
        <v/>
      </c>
      <c r="E114" s="207"/>
      <c r="F114" s="160">
        <f>入力シート１「競技者データ」!$J102</f>
        <v>0</v>
      </c>
      <c r="G114" s="161">
        <f>入力シート１「競技者データ」!$I102</f>
        <v>0</v>
      </c>
      <c r="H114" s="162">
        <f>入力シート１「競技者データ」!$K102</f>
        <v>0</v>
      </c>
      <c r="I114" s="100">
        <f>入力シート１「競技者データ」!$Q102</f>
        <v>0</v>
      </c>
    </row>
    <row r="115" spans="2:9" ht="21" customHeight="1">
      <c r="B115" s="96">
        <v>96</v>
      </c>
      <c r="C115" s="155">
        <f>入力シート１「競技者データ」!$C103</f>
        <v>0</v>
      </c>
      <c r="D115" s="208" t="str">
        <f>入力シート１「競技者データ」!$D103&amp;入力シート１「競技者データ」!$E103</f>
        <v/>
      </c>
      <c r="E115" s="209"/>
      <c r="F115" s="156">
        <f>入力シート１「競技者データ」!$J103</f>
        <v>0</v>
      </c>
      <c r="G115" s="157">
        <f>入力シート１「競技者データ」!$I103</f>
        <v>0</v>
      </c>
      <c r="H115" s="158">
        <f>入力シート１「競技者データ」!$K103</f>
        <v>0</v>
      </c>
      <c r="I115" s="97">
        <f>入力シート１「競技者データ」!$Q103</f>
        <v>0</v>
      </c>
    </row>
    <row r="116" spans="2:9" ht="21" customHeight="1">
      <c r="B116" s="98">
        <v>97</v>
      </c>
      <c r="C116" s="155">
        <f>入力シート１「競技者データ」!$C104</f>
        <v>0</v>
      </c>
      <c r="D116" s="210" t="str">
        <f>入力シート１「競技者データ」!$D104&amp;入力シート１「競技者データ」!$E104</f>
        <v/>
      </c>
      <c r="E116" s="211"/>
      <c r="F116" s="156">
        <f>入力シート１「競技者データ」!$J104</f>
        <v>0</v>
      </c>
      <c r="G116" s="157">
        <f>入力シート１「競技者データ」!$I104</f>
        <v>0</v>
      </c>
      <c r="H116" s="158">
        <f>入力シート１「競技者データ」!$K104</f>
        <v>0</v>
      </c>
      <c r="I116" s="97">
        <f>入力シート１「競技者データ」!$Q104</f>
        <v>0</v>
      </c>
    </row>
    <row r="117" spans="2:9" ht="21" customHeight="1">
      <c r="B117" s="98">
        <v>98</v>
      </c>
      <c r="C117" s="155">
        <f>入力シート１「競技者データ」!$C105</f>
        <v>0</v>
      </c>
      <c r="D117" s="210" t="str">
        <f>入力シート１「競技者データ」!$D105&amp;入力シート１「競技者データ」!$E105</f>
        <v/>
      </c>
      <c r="E117" s="211"/>
      <c r="F117" s="156">
        <f>入力シート１「競技者データ」!$J105</f>
        <v>0</v>
      </c>
      <c r="G117" s="157">
        <f>入力シート１「競技者データ」!$I105</f>
        <v>0</v>
      </c>
      <c r="H117" s="158">
        <f>入力シート１「競技者データ」!$K105</f>
        <v>0</v>
      </c>
      <c r="I117" s="97">
        <f>入力シート１「競技者データ」!$Q105</f>
        <v>0</v>
      </c>
    </row>
    <row r="118" spans="2:9" ht="21" customHeight="1">
      <c r="B118" s="98">
        <v>99</v>
      </c>
      <c r="C118" s="155">
        <f>入力シート１「競技者データ」!$C106</f>
        <v>0</v>
      </c>
      <c r="D118" s="210" t="str">
        <f>入力シート１「競技者データ」!$D106&amp;入力シート１「競技者データ」!$E106</f>
        <v/>
      </c>
      <c r="E118" s="211"/>
      <c r="F118" s="156">
        <f>入力シート１「競技者データ」!$J106</f>
        <v>0</v>
      </c>
      <c r="G118" s="157">
        <f>入力シート１「競技者データ」!$I106</f>
        <v>0</v>
      </c>
      <c r="H118" s="158">
        <f>入力シート１「競技者データ」!$K106</f>
        <v>0</v>
      </c>
      <c r="I118" s="97">
        <f>入力シート１「競技者データ」!$Q106</f>
        <v>0</v>
      </c>
    </row>
    <row r="119" spans="2:9" ht="21" customHeight="1">
      <c r="B119" s="99">
        <v>100</v>
      </c>
      <c r="C119" s="159">
        <f>入力シート１「競技者データ」!$C107</f>
        <v>0</v>
      </c>
      <c r="D119" s="206" t="str">
        <f>入力シート１「競技者データ」!$D107&amp;入力シート１「競技者データ」!$E107</f>
        <v/>
      </c>
      <c r="E119" s="207"/>
      <c r="F119" s="160">
        <f>入力シート１「競技者データ」!$J107</f>
        <v>0</v>
      </c>
      <c r="G119" s="161">
        <f>入力シート１「競技者データ」!$I107</f>
        <v>0</v>
      </c>
      <c r="H119" s="162">
        <f>入力シート１「競技者データ」!$K107</f>
        <v>0</v>
      </c>
      <c r="I119" s="100">
        <f>入力シート１「競技者データ」!$Q107</f>
        <v>0</v>
      </c>
    </row>
  </sheetData>
  <sheetProtection insertColumns="0" insertRows="0" deleteColumns="0" deleteRows="0"/>
  <protectedRanges>
    <protectedRange password="CDC2" sqref="D11:H12 J11:K11 N11:P12 J13:K13 D15:D17" name="範囲1_1_1"/>
  </protectedRanges>
  <mergeCells count="130">
    <mergeCell ref="D23:E23"/>
    <mergeCell ref="D24:E24"/>
    <mergeCell ref="D25:E25"/>
    <mergeCell ref="D19:E19"/>
    <mergeCell ref="D20:E20"/>
    <mergeCell ref="D21:E21"/>
    <mergeCell ref="D22:E22"/>
    <mergeCell ref="D11:H11"/>
    <mergeCell ref="D15:K16"/>
    <mergeCell ref="H17:I17"/>
    <mergeCell ref="B2:P2"/>
    <mergeCell ref="B10:C10"/>
    <mergeCell ref="D10:P10"/>
    <mergeCell ref="B11:C11"/>
    <mergeCell ref="L11:M11"/>
    <mergeCell ref="N11:P11"/>
    <mergeCell ref="B12:C12"/>
    <mergeCell ref="B15:C16"/>
    <mergeCell ref="L15:M15"/>
    <mergeCell ref="N15:P15"/>
    <mergeCell ref="L16:M16"/>
    <mergeCell ref="N16:P16"/>
    <mergeCell ref="L12:M12"/>
    <mergeCell ref="N12:P12"/>
    <mergeCell ref="B13:C14"/>
    <mergeCell ref="L13:M14"/>
    <mergeCell ref="N13:O14"/>
    <mergeCell ref="I11:I12"/>
    <mergeCell ref="P13:P14"/>
    <mergeCell ref="D12:H12"/>
    <mergeCell ref="J11:K12"/>
    <mergeCell ref="E13:K13"/>
    <mergeCell ref="D14:K14"/>
    <mergeCell ref="M7:O8"/>
    <mergeCell ref="D32:E32"/>
    <mergeCell ref="D33:E33"/>
    <mergeCell ref="D34:E34"/>
    <mergeCell ref="D29:E29"/>
    <mergeCell ref="D30:E30"/>
    <mergeCell ref="D31:E31"/>
    <mergeCell ref="D26:E26"/>
    <mergeCell ref="D27:E27"/>
    <mergeCell ref="D28:E28"/>
    <mergeCell ref="D38:E38"/>
    <mergeCell ref="D39:E39"/>
    <mergeCell ref="D40:E40"/>
    <mergeCell ref="D35:E35"/>
    <mergeCell ref="D36:E36"/>
    <mergeCell ref="D37:E37"/>
    <mergeCell ref="D43:E43"/>
    <mergeCell ref="D58:E58"/>
    <mergeCell ref="D53:E53"/>
    <mergeCell ref="D54:E54"/>
    <mergeCell ref="D55:E55"/>
    <mergeCell ref="D56:E56"/>
    <mergeCell ref="D57:E57"/>
    <mergeCell ref="D50:E50"/>
    <mergeCell ref="D51:E51"/>
    <mergeCell ref="D44:E44"/>
    <mergeCell ref="D45:E45"/>
    <mergeCell ref="D46:E46"/>
    <mergeCell ref="D119:E119"/>
    <mergeCell ref="D116:E116"/>
    <mergeCell ref="D117:E117"/>
    <mergeCell ref="D118:E118"/>
    <mergeCell ref="D113:E113"/>
    <mergeCell ref="D114:E114"/>
    <mergeCell ref="D115:E115"/>
    <mergeCell ref="D110:E110"/>
    <mergeCell ref="D111:E111"/>
    <mergeCell ref="D112:E112"/>
    <mergeCell ref="D109:E109"/>
    <mergeCell ref="D104:E104"/>
    <mergeCell ref="D105:E105"/>
    <mergeCell ref="D106:E106"/>
    <mergeCell ref="D101:E101"/>
    <mergeCell ref="D102:E102"/>
    <mergeCell ref="D103:E103"/>
    <mergeCell ref="D100:E100"/>
    <mergeCell ref="D79:E79"/>
    <mergeCell ref="D93:E93"/>
    <mergeCell ref="D94:E94"/>
    <mergeCell ref="D98:E98"/>
    <mergeCell ref="D99:E99"/>
    <mergeCell ref="D97:E97"/>
    <mergeCell ref="D95:E95"/>
    <mergeCell ref="D96:E96"/>
    <mergeCell ref="D92:E92"/>
    <mergeCell ref="D69:E69"/>
    <mergeCell ref="D107:E107"/>
    <mergeCell ref="D108:E108"/>
    <mergeCell ref="D74:E74"/>
    <mergeCell ref="D75:E75"/>
    <mergeCell ref="D76:E76"/>
    <mergeCell ref="D71:E71"/>
    <mergeCell ref="D72:E72"/>
    <mergeCell ref="D73:E73"/>
    <mergeCell ref="D68:E68"/>
    <mergeCell ref="D66:E66"/>
    <mergeCell ref="D67:E67"/>
    <mergeCell ref="D62:E62"/>
    <mergeCell ref="D63:E63"/>
    <mergeCell ref="D64:E64"/>
    <mergeCell ref="D59:E59"/>
    <mergeCell ref="D60:E60"/>
    <mergeCell ref="D61:E61"/>
    <mergeCell ref="B17:C17"/>
    <mergeCell ref="E17:F17"/>
    <mergeCell ref="D89:E89"/>
    <mergeCell ref="D90:E90"/>
    <mergeCell ref="D91:E91"/>
    <mergeCell ref="D86:E86"/>
    <mergeCell ref="D87:E87"/>
    <mergeCell ref="D88:E88"/>
    <mergeCell ref="D83:E83"/>
    <mergeCell ref="D84:E84"/>
    <mergeCell ref="D85:E85"/>
    <mergeCell ref="D80:E80"/>
    <mergeCell ref="D81:E81"/>
    <mergeCell ref="D82:E82"/>
    <mergeCell ref="D77:E77"/>
    <mergeCell ref="D78:E78"/>
    <mergeCell ref="D70:E70"/>
    <mergeCell ref="D65:E65"/>
    <mergeCell ref="D41:E41"/>
    <mergeCell ref="D42:E42"/>
    <mergeCell ref="D52:E52"/>
    <mergeCell ref="D47:E47"/>
    <mergeCell ref="D48:E48"/>
    <mergeCell ref="D49:E49"/>
  </mergeCells>
  <phoneticPr fontId="2"/>
  <dataValidations count="2">
    <dataValidation imeMode="halfKatakana" allowBlank="1" showInputMessage="1" showErrorMessage="1" sqref="D11:H11 N11:P11" xr:uid="{C74A71C4-43B9-4EEA-8D1B-5412EA9F9481}"/>
    <dataValidation imeMode="halfAlpha" allowBlank="1" showInputMessage="1" showErrorMessage="1" sqref="E13:K13 N15:P15 N16:P16" xr:uid="{2B45BF75-464E-423D-86F2-11F39B76DA7D}"/>
  </dataValidations>
  <printOptions horizontalCentered="1"/>
  <pageMargins left="0" right="0" top="0" bottom="0" header="0.31496062992125984" footer="0.31496062992125984"/>
  <pageSetup paperSize="9" scale="77" orientation="portrait" r:id="rId1"/>
  <rowBreaks count="2" manualBreakCount="2">
    <brk id="49" max="16383" man="1"/>
    <brk id="99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入力シート１「競技者データ」</vt:lpstr>
      <vt:lpstr>入力シート２「大会申込み一覧表」</vt:lpstr>
      <vt:lpstr>入力シート２「大会申込み一覧表」!Print_Area</vt:lpstr>
      <vt:lpstr>入力シート１「競技者データ」!Print_Titles</vt:lpstr>
      <vt:lpstr>入力シート２「大会申込み一覧表」!Print_Titles</vt:lpstr>
      <vt:lpstr>入力シート２「大会申込み一覧表」!都道府県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オーエンス</dc:creator>
  <cp:lastModifiedBy>egawa_2</cp:lastModifiedBy>
  <cp:lastPrinted>2022-08-19T06:30:24Z</cp:lastPrinted>
  <dcterms:created xsi:type="dcterms:W3CDTF">2020-09-07T06:26:21Z</dcterms:created>
  <dcterms:modified xsi:type="dcterms:W3CDTF">2024-10-26T00:13:36Z</dcterms:modified>
</cp:coreProperties>
</file>